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qanomor\Downloads\"/>
    </mc:Choice>
  </mc:AlternateContent>
  <xr:revisionPtr revIDLastSave="0" documentId="8_{E1413031-3342-4560-9F0B-0009F151473C}" xr6:coauthVersionLast="47" xr6:coauthVersionMax="47" xr10:uidLastSave="{00000000-0000-0000-0000-000000000000}"/>
  <workbookProtection workbookAlgorithmName="SHA-512" workbookHashValue="i6+TGwJFNocMG1q3CdXPI5oIOcX03EtwLueVuv57UU3ur/Jt843q5CJZHvcDHUIzK27mNMdJbbBvUrBHL3Tnpw==" workbookSaltValue="0JDEvz9bQ6f/AriH1bFXlQ==" workbookSpinCount="100000" lockStructure="1"/>
  <bookViews>
    <workbookView xWindow="-108" yWindow="-108" windowWidth="23256" windowHeight="12576" xr2:uid="{51893B7B-20F7-4502-B0D5-EB399F2E17CC}"/>
  </bookViews>
  <sheets>
    <sheet name="Identification" sheetId="4" r:id="rId1"/>
    <sheet name="Questionnaire" sheetId="1" r:id="rId2"/>
    <sheet name="MENU" sheetId="8" state="hidden" r:id="rId3"/>
    <sheet name="FR" sheetId="5" state="veryHidden" r:id="rId4"/>
    <sheet name="EN" sheetId="6" state="veryHidden" r:id="rId5"/>
    <sheet name="E" sheetId="7" state="veryHidden" r:id="rId6"/>
  </sheets>
  <externalReferences>
    <externalReference r:id="rId7"/>
    <externalReference r:id="rId8"/>
    <externalReference r:id="rId9"/>
  </externalReferences>
  <definedNames>
    <definedName name="_ftn1" localSheetId="1">Questionnaire!#REF!</definedName>
    <definedName name="Langage">[1]Identification!$J$3</definedName>
    <definedName name="langue">[2]Identification!$N$3</definedName>
    <definedName name="_xlnm.Print_Area" localSheetId="0">Identification!$A$1:$C$25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B3" i="1"/>
  <c r="B62" i="1"/>
  <c r="B61" i="1"/>
  <c r="B55" i="1"/>
  <c r="B56" i="1"/>
  <c r="B57" i="1"/>
  <c r="B58" i="1"/>
  <c r="B59" i="1"/>
  <c r="B53" i="1"/>
  <c r="B52" i="1"/>
  <c r="B43" i="1"/>
  <c r="C6" i="1"/>
  <c r="C57" i="7"/>
  <c r="D57" i="7" s="1"/>
  <c r="C56" i="7"/>
  <c r="D56" i="7" s="1"/>
  <c r="C55" i="7"/>
  <c r="D55" i="7" s="1"/>
  <c r="C54" i="7"/>
  <c r="D54" i="7" s="1"/>
  <c r="C53" i="7"/>
  <c r="D53" i="7" s="1"/>
  <c r="C52" i="7"/>
  <c r="D52" i="7" s="1"/>
  <c r="C51" i="7"/>
  <c r="D51" i="7" s="1"/>
  <c r="C50" i="7"/>
  <c r="D50" i="7" s="1"/>
  <c r="C49" i="7"/>
  <c r="D49" i="7" s="1"/>
  <c r="C48" i="7"/>
  <c r="D48" i="7" s="1"/>
  <c r="C47" i="7"/>
  <c r="D47" i="7" s="1"/>
  <c r="C46" i="7"/>
  <c r="D46" i="7" s="1"/>
  <c r="C45" i="7"/>
  <c r="D45" i="7" s="1"/>
  <c r="C44" i="7"/>
  <c r="D44" i="7" s="1"/>
  <c r="C43" i="7"/>
  <c r="D43" i="7" s="1"/>
  <c r="C42" i="7"/>
  <c r="D42" i="7" s="1"/>
  <c r="C41" i="7"/>
  <c r="D41" i="7" s="1"/>
  <c r="C40" i="7"/>
  <c r="D40" i="7" s="1"/>
  <c r="C39" i="7"/>
  <c r="D39" i="7" s="1"/>
  <c r="C38" i="7"/>
  <c r="D38" i="7" s="1"/>
  <c r="C37" i="7"/>
  <c r="D37" i="7" s="1"/>
  <c r="C36" i="7"/>
  <c r="D36" i="7" s="1"/>
  <c r="C35" i="7"/>
  <c r="D35" i="7" s="1"/>
  <c r="C34" i="7"/>
  <c r="D34" i="7" s="1"/>
  <c r="C33" i="7"/>
  <c r="C32" i="7"/>
  <c r="D32" i="7" s="1"/>
  <c r="C31" i="7"/>
  <c r="D31" i="7" s="1"/>
  <c r="C30" i="7"/>
  <c r="C29" i="7"/>
  <c r="D29" i="7" s="1"/>
  <c r="C28" i="7"/>
  <c r="C27" i="7"/>
  <c r="C26" i="7"/>
  <c r="C25" i="7"/>
  <c r="C24" i="7"/>
  <c r="D24" i="7" s="1"/>
  <c r="C23" i="7"/>
  <c r="D23" i="7" s="1"/>
  <c r="C22" i="7"/>
  <c r="D22" i="7" s="1"/>
  <c r="C21" i="7"/>
  <c r="D21" i="7" s="1"/>
  <c r="C20" i="7"/>
  <c r="D20" i="7" s="1"/>
  <c r="C19" i="7"/>
  <c r="D19" i="7" s="1"/>
  <c r="C18" i="7"/>
  <c r="D18" i="7" s="1"/>
  <c r="C17" i="7"/>
  <c r="D17" i="7" s="1"/>
  <c r="C16" i="7"/>
  <c r="D16" i="7" s="1"/>
  <c r="C15" i="7"/>
  <c r="D15" i="7" s="1"/>
  <c r="C14" i="7"/>
  <c r="D14" i="7" s="1"/>
  <c r="C13" i="7"/>
  <c r="C12" i="7"/>
  <c r="D12" i="7" s="1"/>
  <c r="C11" i="7"/>
  <c r="C8" i="7"/>
  <c r="D8" i="7" s="1"/>
  <c r="C10" i="7"/>
  <c r="D10" i="7" s="1"/>
  <c r="C9" i="7"/>
  <c r="D9" i="7" s="1"/>
  <c r="C7" i="7"/>
  <c r="D7" i="7" s="1"/>
  <c r="C3" i="7"/>
  <c r="C2" i="7"/>
  <c r="B26" i="1"/>
  <c r="B40" i="1"/>
  <c r="B39" i="1"/>
  <c r="B37" i="1"/>
  <c r="D30" i="1"/>
  <c r="D29" i="1"/>
  <c r="B35" i="1"/>
  <c r="B33" i="1"/>
  <c r="B31" i="1"/>
  <c r="B29" i="1"/>
  <c r="B28" i="1"/>
  <c r="D33" i="1"/>
  <c r="D34" i="1"/>
  <c r="D35" i="1"/>
  <c r="D36" i="1"/>
  <c r="D37" i="1"/>
  <c r="D38" i="1"/>
  <c r="D31" i="1"/>
  <c r="D32" i="1"/>
  <c r="H28" i="1"/>
  <c r="G28" i="1"/>
  <c r="G9" i="1"/>
  <c r="B19" i="1"/>
  <c r="B24" i="1"/>
  <c r="A14" i="8"/>
  <c r="A15" i="8"/>
  <c r="A16" i="8"/>
  <c r="A13" i="8"/>
  <c r="A7" i="8"/>
  <c r="A8" i="8"/>
  <c r="A9" i="8"/>
  <c r="A10" i="8"/>
  <c r="A11" i="8"/>
  <c r="A12" i="8"/>
  <c r="B21" i="1"/>
  <c r="B18" i="1"/>
  <c r="B17" i="1"/>
  <c r="B13" i="1" l="1"/>
  <c r="B14" i="1"/>
  <c r="B15" i="1"/>
  <c r="B16" i="1"/>
  <c r="B12" i="1"/>
  <c r="B11" i="1"/>
  <c r="B9" i="1"/>
  <c r="H9" i="1"/>
  <c r="B5" i="1"/>
  <c r="A3" i="8"/>
  <c r="A4" i="8"/>
  <c r="A5" i="8"/>
  <c r="A6" i="8"/>
  <c r="A2" i="8"/>
  <c r="A1" i="8"/>
  <c r="B1" i="1" l="1"/>
  <c r="C7" i="1"/>
  <c r="B25" i="4"/>
  <c r="B22" i="4"/>
  <c r="B19" i="4"/>
  <c r="B17" i="4"/>
  <c r="B15" i="4"/>
  <c r="B13" i="4"/>
  <c r="B11" i="4"/>
  <c r="B9" i="4"/>
  <c r="B7" i="4"/>
  <c r="B5" i="4"/>
  <c r="D33" i="7"/>
  <c r="D30" i="7"/>
  <c r="D28" i="7"/>
  <c r="D27" i="7"/>
  <c r="D26" i="7"/>
  <c r="D25" i="7"/>
  <c r="D13" i="7"/>
  <c r="D11" i="7"/>
  <c r="C6" i="7"/>
  <c r="D6" i="7" s="1"/>
  <c r="C5" i="7"/>
  <c r="D5" i="7" s="1"/>
  <c r="C4" i="7"/>
  <c r="D4" i="7" s="1"/>
  <c r="D3" i="7"/>
  <c r="D2" i="7"/>
</calcChain>
</file>

<file path=xl/sharedStrings.xml><?xml version="1.0" encoding="utf-8"?>
<sst xmlns="http://schemas.openxmlformats.org/spreadsheetml/2006/main" count="350" uniqueCount="231">
  <si>
    <t>GENERAL QUESTIONS</t>
  </si>
  <si>
    <t>If so, does this register record all complaints and dissatisfactions received by your company?</t>
  </si>
  <si>
    <t>1. What definition of complaints is used in your company?</t>
  </si>
  <si>
    <t xml:space="preserve">c. Do you report complaints to the Board of Directors? </t>
  </si>
  <si>
    <t>3.1 Breach of confidentiality of customer information</t>
  </si>
  <si>
    <t>3.2 Illegal activities</t>
  </si>
  <si>
    <t>3.3 Ethical misconduct</t>
  </si>
  <si>
    <t>3.4 Product design issues</t>
  </si>
  <si>
    <t>3.5 Unfair sales practices</t>
  </si>
  <si>
    <t xml:space="preserve">3.6 If you are unable to capture any of these alleged misconducts, how long will it take your company to make these changes operational? </t>
  </si>
  <si>
    <t>Yes</t>
  </si>
  <si>
    <t>Oui</t>
  </si>
  <si>
    <t>No</t>
  </si>
  <si>
    <t>Non</t>
  </si>
  <si>
    <t>FIXES</t>
  </si>
  <si>
    <t>Section</t>
  </si>
  <si>
    <t>Volet</t>
  </si>
  <si>
    <t>#</t>
  </si>
  <si>
    <t>Question</t>
  </si>
  <si>
    <t>L</t>
  </si>
  <si>
    <t>QUESTIONS GÉNÉRALES</t>
  </si>
  <si>
    <t>PERSONNE RESSOURCE POUR CE QUESTIONNAIRE :</t>
  </si>
  <si>
    <t>Nom :</t>
  </si>
  <si>
    <t>Téléphone :</t>
  </si>
  <si>
    <t>Courriel :</t>
  </si>
  <si>
    <t>ASSISTANCE TECHNIQUE ET QUESTION ?</t>
  </si>
  <si>
    <t>Pour obtenir de l'aide technique ou pour toute question concernant ce questionnaire, veuillez expédier un courriel à :</t>
  </si>
  <si>
    <t>Maximum 500 mots.</t>
  </si>
  <si>
    <t>https://lautorite.qc.ca/fileadmin/lautorite/formulaires/professionnels/assureurs/definitions-declaration-annuelle-assurance-personnes_fr.pdf</t>
  </si>
  <si>
    <t>https://www.ccir-ccrra.org/Documents/View/3452</t>
  </si>
  <si>
    <t>CONTACT PERSON FOR THIS QUESTIONNAIRE:</t>
  </si>
  <si>
    <t>Name:</t>
  </si>
  <si>
    <t>Telephone:</t>
  </si>
  <si>
    <t>E-mail:</t>
  </si>
  <si>
    <t>TECHNICAL ASSISTANCE OR QUESTIONS?</t>
  </si>
  <si>
    <t>500 words maximum.</t>
  </si>
  <si>
    <t>https://www.ccir-ccrra.org/Documents/View/3450</t>
  </si>
  <si>
    <t>Code</t>
  </si>
  <si>
    <t>Type</t>
  </si>
  <si>
    <t>DataOriginale</t>
  </si>
  <si>
    <t>Langue</t>
  </si>
  <si>
    <t>Texte</t>
  </si>
  <si>
    <t>Nom de l'assureur</t>
  </si>
  <si>
    <t>Nom</t>
  </si>
  <si>
    <t>Téléphone</t>
  </si>
  <si>
    <t>Courriel</t>
  </si>
  <si>
    <t>Numerique</t>
  </si>
  <si>
    <t>Nom de l'assureur :</t>
  </si>
  <si>
    <t>Name of insurer:</t>
  </si>
  <si>
    <t>© 2024, Autorité des marchés financiers, fournisseur de services désigné de tous les organismes de réglementation du CCRRA.</t>
  </si>
  <si>
    <t>© 2024, Autorité des marchés financiers, designated service provider for all CCIR regulators.</t>
  </si>
  <si>
    <t>B. Other implemented definition within your company? 
If so, please provide the definition below</t>
  </si>
  <si>
    <t>Veuillez faire parvenir le questionnaire par l’entremise des services en ligne (SEL) de l’Autorité en utilisant la demande suivante : « Transmettre une pièce justificative liée à une divulgation ou sur demande de l'Autorité – Assureurs », disponible dans la section « Autres demandes » de votre « Calendrier des divulgations ».</t>
  </si>
  <si>
    <t>Please submit the questionnaire via AMF's E-Services under the “Disclosure schedule” section by selecting “Other application/request” and “Submit a supporting document related to a disclosure or at the AMF’s request – Insurers.”</t>
  </si>
  <si>
    <t>B. Autre définition mise en œuvre au sein de votre entreprise ? 
Si oui, veuillez fournir la définition ci-dessous</t>
  </si>
  <si>
    <t>Lors de la réponse finale envoyée au plaignant</t>
  </si>
  <si>
    <t>Lors du premier contact avec le plaignant (par téléphone ou par courriel de confirmation)</t>
  </si>
  <si>
    <t>Immédiatement après le dépôt de la plainte (par lettre ou autre)</t>
  </si>
  <si>
    <t>During the final response sent to the complainant</t>
  </si>
  <si>
    <t>At any other time defined by the complaint procedure. If yes, please provide details below</t>
  </si>
  <si>
    <t>On first contact with the complainant (by telephone or confirmation email)</t>
  </si>
  <si>
    <t>Immediately after the complaint is filed (by letter or other means)</t>
  </si>
  <si>
    <t>PLAINTES
(CCRRA)</t>
  </si>
  <si>
    <t>PLAINTES
(de l'assureur)</t>
  </si>
  <si>
    <t>2.1 Disposez-vous déjà d'un registre interne pour enregistrer les plaintes et les insatisfactions ?</t>
  </si>
  <si>
    <t>2.1 Do you already have an internal register to record complaints and dissatisfaction?</t>
  </si>
  <si>
    <t>Dans l'affirmative, ce registre enregistre-t-il toutes les plaintes et insatisfactions reçues par votre entreprise ?</t>
  </si>
  <si>
    <t>a. How many of these are recorded annually in your internal register (total number)?</t>
  </si>
  <si>
    <t>b. Quel est le délai moyen de traitement de ces demandes (nombre de jours) ?</t>
  </si>
  <si>
    <t>b. What is the average processing time for these requests (number of days)?</t>
  </si>
  <si>
    <t xml:space="preserve">c. Signalez-vous les plaintes au conseil d'administration ? </t>
  </si>
  <si>
    <t xml:space="preserve">e. Do you report complaints to your Senior Management ? </t>
  </si>
  <si>
    <t xml:space="preserve">d. Le conseil d'administration participe-t-il activement à la surveillance des plaintes ? </t>
  </si>
  <si>
    <t xml:space="preserve">d. Is the Board of Directors actively involved in monitoring complaints? </t>
  </si>
  <si>
    <t>2.2 Informez-vous le plaignant de la procédure de plainte ?</t>
  </si>
  <si>
    <t>2.2 Do you inform the complainant of the complaints procedure?</t>
  </si>
  <si>
    <t>If so, at what stage do you inform them?</t>
  </si>
  <si>
    <t>Third level</t>
  </si>
  <si>
    <t>Fourth level</t>
  </si>
  <si>
    <t>Fifth level</t>
  </si>
  <si>
    <t>Sixth level or higher</t>
  </si>
  <si>
    <t>Premier niveau</t>
  </si>
  <si>
    <t>Deuxième niveau</t>
  </si>
  <si>
    <t>Troisième niveau</t>
  </si>
  <si>
    <t>Quatrième niveau</t>
  </si>
  <si>
    <t>Cinquième niveau</t>
  </si>
  <si>
    <t>Sixième niveau ou plus</t>
  </si>
  <si>
    <r>
      <t xml:space="preserve">Y/N </t>
    </r>
    <r>
      <rPr>
        <b/>
        <sz val="11"/>
        <color theme="1"/>
        <rFont val="Calibri"/>
        <family val="2"/>
        <scheme val="minor"/>
      </rPr>
      <t xml:space="preserve">Q? </t>
    </r>
    <r>
      <rPr>
        <sz val="11"/>
        <color theme="1"/>
        <rFont val="Calibri"/>
        <family val="2"/>
        <scheme val="minor"/>
      </rPr>
      <t>O/N</t>
    </r>
  </si>
  <si>
    <r>
      <t xml:space="preserve"> If yes </t>
    </r>
    <r>
      <rPr>
        <b/>
        <sz val="11"/>
        <color theme="1"/>
        <rFont val="Calibri"/>
        <family val="2"/>
        <scheme val="minor"/>
      </rPr>
      <t>2.2</t>
    </r>
    <r>
      <rPr>
        <sz val="11"/>
        <color theme="1"/>
        <rFont val="Calibri"/>
        <family val="2"/>
        <scheme val="minor"/>
      </rPr>
      <t xml:space="preserve"> si Oui</t>
    </r>
  </si>
  <si>
    <r>
      <t xml:space="preserve">How many levels </t>
    </r>
    <r>
      <rPr>
        <b/>
        <sz val="11"/>
        <color theme="1"/>
        <rFont val="Calibri"/>
        <family val="2"/>
        <scheme val="minor"/>
      </rPr>
      <t>2.3</t>
    </r>
    <r>
      <rPr>
        <sz val="11"/>
        <color theme="1"/>
        <rFont val="Calibri"/>
        <family val="2"/>
        <scheme val="minor"/>
      </rPr>
      <t xml:space="preserve"> Combien de niveaux</t>
    </r>
  </si>
  <si>
    <t>First level</t>
  </si>
  <si>
    <t>Second level</t>
  </si>
  <si>
    <t>Q1</t>
  </si>
  <si>
    <t>Q2</t>
  </si>
  <si>
    <t>Q2.1</t>
  </si>
  <si>
    <t>Q2.1if</t>
  </si>
  <si>
    <t>Q2.1a</t>
  </si>
  <si>
    <t>Q2.1b</t>
  </si>
  <si>
    <t>Q2.1c</t>
  </si>
  <si>
    <t>Q2.1d</t>
  </si>
  <si>
    <t>Q2.1e</t>
  </si>
  <si>
    <t>Q2.1f</t>
  </si>
  <si>
    <t>Q2.2</t>
  </si>
  <si>
    <t>Q2.2if</t>
  </si>
  <si>
    <t>Q2.3</t>
  </si>
  <si>
    <t xml:space="preserve">f. Is the Senior Management actively involved in monitoring complaints? </t>
  </si>
  <si>
    <t>2.3 How many approval/escalation levels are in place for complaint management?   
If more than two levels, please provide details below</t>
  </si>
  <si>
    <t>2.3 Combien de niveaux d'approbation/d'escalade sont en place pour la gestion des plaintes ?  
S'il y a plus de deux niveaux, veuillez fournir les détails ci-dessous</t>
  </si>
  <si>
    <t xml:space="preserve">Niveau opérationnel	</t>
  </si>
  <si>
    <t xml:space="preserve">Operational level	</t>
  </si>
  <si>
    <t>Q3</t>
  </si>
  <si>
    <t>Less than 6 months</t>
  </si>
  <si>
    <t>6 to 12 months</t>
  </si>
  <si>
    <t>12 to 18 months</t>
  </si>
  <si>
    <t>Moins de 6 mois</t>
  </si>
  <si>
    <t>6 à 12 mois</t>
  </si>
  <si>
    <t>12 à 18 mois</t>
  </si>
  <si>
    <t>QUESTIONS RELATIVES À LA CONSULTATION SUR LE TYPE ET LA NATURE DES PLAINTES</t>
  </si>
  <si>
    <t xml:space="preserve">In our previous consultation, we proposed to concentrate the collection of any other complaints related to five alleged misconducts </t>
  </si>
  <si>
    <t>3.1 Bris de confidentialité des informations relatives aux clients</t>
  </si>
  <si>
    <t>Q3.1</t>
  </si>
  <si>
    <t>Q3.2</t>
  </si>
  <si>
    <t>Q3.3</t>
  </si>
  <si>
    <t>Q3.4</t>
  </si>
  <si>
    <t>Q3.5</t>
  </si>
  <si>
    <t>3.2 Activités illégales</t>
  </si>
  <si>
    <t>3.3 Manquement à l'éthique</t>
  </si>
  <si>
    <t>3.4 Problèmes de conception de produits</t>
  </si>
  <si>
    <t>3.5 Pratiques de vente déloyales</t>
  </si>
  <si>
    <t xml:space="preserve">a. Êtes-vous en mesure d'isoler ces fautes présumées ? </t>
  </si>
  <si>
    <t>b. What level of approval/escalation is usually involved?</t>
  </si>
  <si>
    <t>a. Are you able to isolate these alleged misconducts?</t>
  </si>
  <si>
    <t>b. Quel est le niveau d'approbation/d'escalade normalement impliqué ?</t>
  </si>
  <si>
    <t>Q3.6</t>
  </si>
  <si>
    <t xml:space="preserve">3.6 Si vous n'êtes pas en mesure de saisir l'une de ces fautes présumées, combien de temps faudra-t-il à votre entreprise pour rendre ces changements opérationnels ? </t>
  </si>
  <si>
    <t xml:space="preserve">Q3.6 </t>
  </si>
  <si>
    <t>Q4</t>
  </si>
  <si>
    <t>4. Are any of these above alleged misconducts unclear to you? 
If so, please provide details for each unclear alleged misconduct below</t>
  </si>
  <si>
    <t>4. L'une ou l'autre de ces fautes présumées n'est pas claire pour vous ? 
Dans l'affirmative, veuillez fournir ci-dessous des précisions sur chaque faute alléguée qui n'est pas claire.</t>
  </si>
  <si>
    <t>Q5</t>
  </si>
  <si>
    <t>In our previous consultation, we suggested reporting the total number of complaints from your internal register, by class of insurance and complaint category, via the CCIR ASMC. Here's an example:</t>
  </si>
  <si>
    <t>Lors de notre précédente consultation, nous avons suggéré de déclarer le nombre total de plaintes provenant de votre registre interne, par classe d'assurance et par catégorie de plainte, via la déclaration annuelle du CCRRA. En voici un exemple :</t>
  </si>
  <si>
    <t xml:space="preserve">5. Disposez-vous déjà de ces informations dans votre système ? </t>
  </si>
  <si>
    <t xml:space="preserve">5. Do you already have this information in your system? </t>
  </si>
  <si>
    <t>Q5.1</t>
  </si>
  <si>
    <t xml:space="preserve">5.1 Si vous n'êtes pas en mesure de fournir les plaintes conformément à l'exemple, combien de temps faudra-t-il à votre entreprise pour rendre ces changements opérationnels ? </t>
  </si>
  <si>
    <t xml:space="preserve">5.1 If you are not able to provide complaints as per the example, how long will it take your company to make these changes operational? </t>
  </si>
  <si>
    <t>QUESTIONNAIRE FOLLOWING THE CONSULTATION ON THE TYPE AND NATURE OF COMPLAINTS 
TO BE DISCLOSED VIA CCIR'S ASMC</t>
  </si>
  <si>
    <t>Q2.1-A</t>
  </si>
  <si>
    <t>Q2.1-B</t>
  </si>
  <si>
    <t>A</t>
  </si>
  <si>
    <t>B</t>
  </si>
  <si>
    <t>DataUnif</t>
  </si>
  <si>
    <t>Q1_C</t>
  </si>
  <si>
    <t>Q2.1if-A</t>
  </si>
  <si>
    <t>Q2.1if-B</t>
  </si>
  <si>
    <t>Q2.1a-A</t>
  </si>
  <si>
    <t>Q2.1a-B</t>
  </si>
  <si>
    <t>Q2.1b-A</t>
  </si>
  <si>
    <t>Q2.1b-B</t>
  </si>
  <si>
    <t>Q2.1c-A</t>
  </si>
  <si>
    <t>Q2.1c-B</t>
  </si>
  <si>
    <t>Q2.1d-A</t>
  </si>
  <si>
    <t>Q2.1d-B</t>
  </si>
  <si>
    <t>Q2.1e-A</t>
  </si>
  <si>
    <t>Q2.1e-B</t>
  </si>
  <si>
    <t>Q2.1f-A</t>
  </si>
  <si>
    <t>Q2.1f-B</t>
  </si>
  <si>
    <t>Q2.2-A</t>
  </si>
  <si>
    <t>Q2.2-B</t>
  </si>
  <si>
    <t>Q2.2if-A</t>
  </si>
  <si>
    <t>Q2.2if-B</t>
  </si>
  <si>
    <t>Q2.2if-C</t>
  </si>
  <si>
    <t>Q2.3-A</t>
  </si>
  <si>
    <t>Q2.3-B</t>
  </si>
  <si>
    <t>Q2.3-C</t>
  </si>
  <si>
    <t>Q3.1a-A</t>
  </si>
  <si>
    <t>Q3.1a-B</t>
  </si>
  <si>
    <t>Q3.1b-A</t>
  </si>
  <si>
    <t>Q3.1b-B</t>
  </si>
  <si>
    <t>Q3.2a-A</t>
  </si>
  <si>
    <t>Q3.2a-B</t>
  </si>
  <si>
    <t>Q3.2b-A</t>
  </si>
  <si>
    <t>Q3.2b-B</t>
  </si>
  <si>
    <t>Q3.3a-A</t>
  </si>
  <si>
    <t>Q3.3a-B</t>
  </si>
  <si>
    <t>Q3.3b-A</t>
  </si>
  <si>
    <t>Q3.3b-B</t>
  </si>
  <si>
    <t>Q3.4a-A</t>
  </si>
  <si>
    <t>Q3.4a-B</t>
  </si>
  <si>
    <t>Q3.5a-A</t>
  </si>
  <si>
    <t>Q3.5a-B</t>
  </si>
  <si>
    <t>Q3.4b-A</t>
  </si>
  <si>
    <t>Q3.4b-B</t>
  </si>
  <si>
    <t>Q3.5b-A</t>
  </si>
  <si>
    <t>Q3.5b-B</t>
  </si>
  <si>
    <t>Q-C</t>
  </si>
  <si>
    <t>COMPLAINTS 
(A-CCIR's guidance)</t>
  </si>
  <si>
    <t>COMPLAINTS 
(B-Insurer's)</t>
  </si>
  <si>
    <t>infoform.pc-mc@lautorite.qc.ca</t>
  </si>
  <si>
    <t xml:space="preserve">Dissatisfactions: Customer concerns that do not qualify as complaints per the company’s definition/policy  </t>
  </si>
  <si>
    <t>First level: A front line employee escalating a complaint to their direct manager</t>
  </si>
  <si>
    <t>Processing time: Complaint / dissatisfaction resolved</t>
  </si>
  <si>
    <t>For technical assistance or questions related to the questionnaire, please send an email to:</t>
  </si>
  <si>
    <t>Référence</t>
  </si>
  <si>
    <t xml:space="preserve">Insatisfactions : Les préoccupations des clients qui ne sont pas considérées comme des réclamations selon la définition/politique de l'entreprise.  </t>
  </si>
  <si>
    <t>Premier niveau : Un employé de première ligne qui transmet une plainte à son supérieur direct.</t>
  </si>
  <si>
    <t>Délai de traitement : Résolution de la plainte ou de l'insatisfaction</t>
  </si>
  <si>
    <t>A. La définition des plaintes de la directive* du CCRRA : Une plainte peut être définie comme l’expression d’une insatisfaction quant au service ou au produit offert par un assureur ou un intermédiaire. Elle peut se rapporter à une demande d’indemnisation (sauf si elle concerne l’administration du processus de demande), mais s’en distingue, et elle ne s’entend pas d’une simple demande d’information.</t>
  </si>
  <si>
    <t>*Link to CCIR Guidance on Conduct of Insurance Business and Fair Treatment of Customers</t>
  </si>
  <si>
    <t>*Lien vers la Directive sur la conduite des activités d'assurance et traitement équitable des clients</t>
  </si>
  <si>
    <t>PLAINTES 
(A-Directive du CCRRA)</t>
  </si>
  <si>
    <t>PLAINTES
(B-de l'assureur)</t>
  </si>
  <si>
    <t>QUESTIONS RELATED TO THE TYPE AND NATURE OF COMPLAINTS CONSULTATION</t>
  </si>
  <si>
    <t>À tout autre moment défini par la procédure de plainte. Dans l'affirmative, veuillez fournir les détails ci-dessous</t>
  </si>
  <si>
    <t xml:space="preserve">Dans notre précédente consultation, nous avons proposé de concentrer la collecte de toute autre plainte liée à cinq fautes présumées </t>
  </si>
  <si>
    <t>1. Quelle est la définition de plainte est utilisée dans votre entreprise ?</t>
  </si>
  <si>
    <t>a. Combien d'entre elles sont enregistrées annuellement dans votre registre (nombre total) ?</t>
  </si>
  <si>
    <t xml:space="preserve">e. Signalez-vous les plaintes à la haute direction ? </t>
  </si>
  <si>
    <t xml:space="preserve">f. La haute direction participe-t-elle activement à la surveillance des plaintes ? </t>
  </si>
  <si>
    <t>Si oui, à quel stade l'informez-vous ?</t>
  </si>
  <si>
    <t>2. For each question, where applicable, complete according to the answer to question 1.A or 1.B</t>
  </si>
  <si>
    <t>3. For each alleged misconduct, where applicable, complete according to the answer to question 1.A or 1.B</t>
  </si>
  <si>
    <t>3. Pour chaque faute alléguée, le cas échéant, compléter selon la réponse à la question 1.A ou 1.B</t>
  </si>
  <si>
    <t>2. Pour chaque question, le cas échéant, compléter selon la réponse à la question 1.A ou 1.B</t>
  </si>
  <si>
    <r>
      <t>How long</t>
    </r>
    <r>
      <rPr>
        <b/>
        <sz val="11"/>
        <color theme="1"/>
        <rFont val="Calibri"/>
        <family val="2"/>
        <scheme val="minor"/>
      </rPr>
      <t xml:space="preserve"> 3.6 + 5.1</t>
    </r>
    <r>
      <rPr>
        <sz val="11"/>
        <color theme="1"/>
        <rFont val="Calibri"/>
        <family val="2"/>
        <scheme val="minor"/>
      </rPr>
      <t xml:space="preserve"> Combien de temps</t>
    </r>
  </si>
  <si>
    <t>Reference</t>
  </si>
  <si>
    <t xml:space="preserve">A. The CCIR's guidance* complaints definition: An expression of dissatisfaction about the service or product provided by an Insurer. It may involve, but is differentiated from, a claim (unless relating to the administration of the claim process) and does not include a simple request for information. </t>
  </si>
  <si>
    <t xml:space="preserve">QUESTIONNAIRE FAISANT SUITE À LA CONSULTATION SUR LE TYPE ET LA NATURE DES PLAINTES 
À DIVULGUER PAR L'ENTREMISE DE LA DÉCLARATION ANNUELLE DU CCRRA </t>
  </si>
  <si>
    <t>Niveau opérationnel : La division responsable de l'exécution des opérations quotidiennes de l'entreprise. Le niveau opérationnel est en contact direct avec le client</t>
  </si>
  <si>
    <t>Operational level: The division responsible for carrying out the company's day-to-day operations. The operational level is in direct contact with the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</si>
</sst>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sz val="11"/>
      <name val="Calibri"/>
      <family val="2"/>
      <scheme val="minor"/>
    </font>
    <font>
      <sz val="11"/>
      <color theme="0"/>
      <name val="Calibri"/>
      <family val="2"/>
      <scheme val="minor"/>
    </font>
    <font>
      <sz val="11"/>
      <color theme="1"/>
      <name val="Calibri"/>
      <family val="2"/>
      <scheme val="minor"/>
    </font>
    <font>
      <u/>
      <sz val="11"/>
      <color theme="10"/>
      <name val="Calibri"/>
      <family val="2"/>
      <scheme val="minor"/>
    </font>
    <font>
      <sz val="9"/>
      <color theme="1"/>
      <name val="Verdana"/>
      <family val="2"/>
    </font>
    <font>
      <u/>
      <sz val="11"/>
      <name val="Arial"/>
      <family val="2"/>
    </font>
    <font>
      <b/>
      <sz val="10"/>
      <name val="Arial"/>
      <family val="2"/>
    </font>
    <font>
      <b/>
      <sz val="28"/>
      <color theme="5"/>
      <name val="Georgia"/>
      <family val="1"/>
    </font>
    <font>
      <sz val="9"/>
      <color theme="0"/>
      <name val="Verdana"/>
      <family val="2"/>
    </font>
    <font>
      <b/>
      <sz val="14"/>
      <color rgb="FF404040"/>
      <name val="Arial"/>
      <family val="2"/>
    </font>
    <font>
      <b/>
      <sz val="16"/>
      <color rgb="FF404040"/>
      <name val="Arial"/>
      <family val="2"/>
    </font>
    <font>
      <sz val="9"/>
      <name val="Arial"/>
      <family val="2"/>
    </font>
    <font>
      <b/>
      <sz val="10"/>
      <color rgb="FF404040"/>
      <name val="Arial"/>
      <family val="2"/>
    </font>
    <font>
      <sz val="10"/>
      <name val="Arial"/>
      <family val="2"/>
    </font>
    <font>
      <sz val="9"/>
      <color rgb="FF3F3F76"/>
      <name val="Verdana"/>
      <family val="2"/>
    </font>
    <font>
      <b/>
      <sz val="9"/>
      <name val="Arial"/>
      <family val="2"/>
    </font>
    <font>
      <b/>
      <sz val="10"/>
      <color theme="1" tint="0.249977111117893"/>
      <name val="Arial"/>
      <family val="2"/>
    </font>
    <font>
      <b/>
      <sz val="10"/>
      <color rgb="FF0070C0"/>
      <name val="Arial"/>
      <family val="2"/>
    </font>
    <font>
      <sz val="10"/>
      <color theme="1"/>
      <name val="Arial"/>
      <family val="2"/>
    </font>
    <font>
      <sz val="9"/>
      <name val="Verdana"/>
      <family val="2"/>
    </font>
    <font>
      <sz val="9"/>
      <color theme="1"/>
      <name val="Arial"/>
      <family val="2"/>
    </font>
    <font>
      <sz val="11"/>
      <color theme="4"/>
      <name val="Calibri"/>
      <family val="2"/>
      <scheme val="minor"/>
    </font>
    <font>
      <b/>
      <sz val="14"/>
      <color theme="1"/>
      <name val="Arial"/>
      <family val="2"/>
    </font>
    <font>
      <sz val="11"/>
      <color theme="1"/>
      <name val="Arial"/>
      <family val="2"/>
    </font>
    <font>
      <b/>
      <i/>
      <sz val="11"/>
      <color theme="1"/>
      <name val="Arial"/>
      <family val="2"/>
    </font>
    <font>
      <b/>
      <sz val="11"/>
      <color theme="1"/>
      <name val="Arial"/>
      <family val="2"/>
    </font>
    <font>
      <sz val="11"/>
      <color theme="0"/>
      <name val="Arial"/>
      <family val="2"/>
    </font>
    <font>
      <b/>
      <sz val="11"/>
      <name val="Arial"/>
      <family val="2"/>
    </font>
    <font>
      <sz val="11"/>
      <name val="Arial"/>
      <family val="2"/>
    </font>
    <font>
      <sz val="11"/>
      <color rgb="FFFF0000"/>
      <name val="Arial"/>
      <family val="2"/>
    </font>
    <font>
      <b/>
      <u/>
      <sz val="11"/>
      <color theme="1"/>
      <name val="Arial"/>
      <family val="2"/>
    </font>
    <font>
      <b/>
      <sz val="10"/>
      <color theme="1"/>
      <name val="Arial"/>
      <family val="2"/>
    </font>
    <font>
      <b/>
      <sz val="12"/>
      <color theme="1"/>
      <name val="Arial"/>
      <family val="2"/>
    </font>
    <font>
      <sz val="8"/>
      <name val="Calibri"/>
      <family val="2"/>
      <scheme val="minor"/>
    </font>
    <font>
      <u/>
      <sz val="11"/>
      <color theme="1"/>
      <name val="Calibri"/>
      <family val="2"/>
      <scheme val="minor"/>
    </font>
  </fonts>
  <fills count="1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
      <patternFill patternType="solid">
        <fgColor rgb="FFFFCC99"/>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bgColor indexed="64"/>
      </patternFill>
    </fill>
    <fill>
      <patternFill patternType="lightGray">
        <fgColor theme="2"/>
        <bgColor theme="9" tint="0.79995117038483843"/>
      </patternFill>
    </fill>
    <fill>
      <patternFill patternType="solid">
        <fgColor theme="6"/>
        <bgColor indexed="64"/>
      </patternFill>
    </fill>
    <fill>
      <patternFill patternType="darkTrellis">
        <fgColor theme="6"/>
        <bgColor theme="2"/>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bottom style="thin">
        <color rgb="FF7F7F7F"/>
      </bottom>
      <diagonal/>
    </border>
    <border>
      <left/>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6">
    <xf numFmtId="0" fontId="0" fillId="0" borderId="0"/>
    <xf numFmtId="0" fontId="5" fillId="0" borderId="0" applyNumberFormat="0" applyFill="0" applyBorder="0" applyAlignment="0" applyProtection="0"/>
    <xf numFmtId="0" fontId="6" fillId="0" borderId="0"/>
    <xf numFmtId="0" fontId="4" fillId="0" borderId="0"/>
    <xf numFmtId="0" fontId="16" fillId="5" borderId="9" applyNumberFormat="0" applyAlignment="0" applyProtection="0"/>
    <xf numFmtId="0" fontId="5" fillId="0" borderId="0" applyNumberFormat="0" applyFill="0" applyBorder="0" applyAlignment="0" applyProtection="0"/>
  </cellStyleXfs>
  <cellXfs count="148">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6" fillId="0" borderId="0" xfId="2" applyProtection="1">
      <protection hidden="1"/>
    </xf>
    <xf numFmtId="0" fontId="7" fillId="0" borderId="0" xfId="2" applyFont="1" applyAlignment="1" applyProtection="1">
      <alignment horizontal="right"/>
      <protection hidden="1"/>
    </xf>
    <xf numFmtId="9" fontId="8" fillId="3" borderId="0" xfId="2" applyNumberFormat="1" applyFont="1" applyFill="1" applyAlignment="1" applyProtection="1">
      <alignment horizontal="right"/>
      <protection hidden="1"/>
    </xf>
    <xf numFmtId="0" fontId="9" fillId="3" borderId="0" xfId="3" applyFont="1" applyFill="1" applyAlignment="1" applyProtection="1">
      <alignment vertical="center" wrapText="1"/>
      <protection hidden="1"/>
    </xf>
    <xf numFmtId="0" fontId="6" fillId="3" borderId="0" xfId="2" applyFill="1" applyProtection="1">
      <protection hidden="1"/>
    </xf>
    <xf numFmtId="0" fontId="10" fillId="0" borderId="0" xfId="2" applyFont="1" applyProtection="1">
      <protection locked="0" hidden="1"/>
    </xf>
    <xf numFmtId="0" fontId="10" fillId="0" borderId="0" xfId="2" applyFont="1" applyProtection="1">
      <protection hidden="1"/>
    </xf>
    <xf numFmtId="0" fontId="12" fillId="3" borderId="0" xfId="3" applyFont="1" applyFill="1" applyAlignment="1" applyProtection="1">
      <alignment horizontal="right" vertical="center"/>
      <protection hidden="1"/>
    </xf>
    <xf numFmtId="0" fontId="13" fillId="3" borderId="0" xfId="2" applyFont="1" applyFill="1" applyAlignment="1" applyProtection="1">
      <alignment vertical="top"/>
      <protection hidden="1"/>
    </xf>
    <xf numFmtId="0" fontId="10" fillId="0" borderId="0" xfId="2" applyFont="1" applyAlignment="1" applyProtection="1">
      <alignment vertical="top"/>
      <protection hidden="1"/>
    </xf>
    <xf numFmtId="0" fontId="14" fillId="3" borderId="0" xfId="3" applyFont="1" applyFill="1" applyAlignment="1" applyProtection="1">
      <alignment horizontal="right" vertical="center"/>
      <protection hidden="1"/>
    </xf>
    <xf numFmtId="4" fontId="15" fillId="7" borderId="1" xfId="2" applyNumberFormat="1" applyFont="1" applyFill="1" applyBorder="1" applyAlignment="1" applyProtection="1">
      <alignment vertical="center" wrapText="1"/>
      <protection locked="0"/>
    </xf>
    <xf numFmtId="0" fontId="15" fillId="3" borderId="10" xfId="2" applyFont="1" applyFill="1" applyBorder="1" applyAlignment="1" applyProtection="1">
      <alignment vertical="top" wrapText="1"/>
      <protection hidden="1"/>
    </xf>
    <xf numFmtId="0" fontId="13" fillId="0" borderId="0" xfId="2" applyFont="1" applyAlignment="1" applyProtection="1">
      <alignment vertical="top"/>
      <protection hidden="1"/>
    </xf>
    <xf numFmtId="0" fontId="6" fillId="3" borderId="0" xfId="2" applyFill="1" applyAlignment="1" applyProtection="1">
      <alignment horizontal="center" vertical="center"/>
      <protection hidden="1"/>
    </xf>
    <xf numFmtId="0" fontId="10" fillId="0" borderId="0" xfId="2" applyFont="1" applyAlignment="1" applyProtection="1">
      <alignment horizontal="center" vertical="center"/>
      <protection hidden="1"/>
    </xf>
    <xf numFmtId="0" fontId="6" fillId="0" borderId="0" xfId="2" applyAlignment="1" applyProtection="1">
      <alignment vertical="center"/>
      <protection hidden="1"/>
    </xf>
    <xf numFmtId="0" fontId="12" fillId="3" borderId="0" xfId="3" applyFont="1" applyFill="1" applyAlignment="1" applyProtection="1">
      <alignment horizontal="right"/>
      <protection hidden="1"/>
    </xf>
    <xf numFmtId="0" fontId="17" fillId="3" borderId="11" xfId="4" applyFont="1" applyFill="1" applyBorder="1" applyAlignment="1" applyProtection="1">
      <alignment horizontal="left" vertical="center"/>
      <protection hidden="1"/>
    </xf>
    <xf numFmtId="0" fontId="17" fillId="3" borderId="12" xfId="4" applyFont="1" applyFill="1" applyBorder="1" applyAlignment="1" applyProtection="1">
      <alignment horizontal="left" vertical="center"/>
      <protection hidden="1"/>
    </xf>
    <xf numFmtId="0" fontId="14" fillId="3" borderId="0" xfId="3" applyFont="1" applyFill="1" applyAlignment="1" applyProtection="1">
      <alignment horizontal="right" vertical="center" wrapText="1"/>
      <protection hidden="1"/>
    </xf>
    <xf numFmtId="0" fontId="14" fillId="0" borderId="0" xfId="3" applyFont="1" applyAlignment="1" applyProtection="1">
      <alignment horizontal="right" vertical="center" wrapText="1"/>
      <protection hidden="1"/>
    </xf>
    <xf numFmtId="0" fontId="18" fillId="0" borderId="0" xfId="4" applyFont="1" applyFill="1" applyBorder="1" applyAlignment="1" applyProtection="1">
      <alignment horizontal="left" vertical="center"/>
      <protection hidden="1"/>
    </xf>
    <xf numFmtId="0" fontId="19" fillId="3" borderId="0" xfId="3" quotePrefix="1" applyFont="1" applyFill="1" applyAlignment="1" applyProtection="1">
      <alignment horizontal="center"/>
      <protection hidden="1"/>
    </xf>
    <xf numFmtId="0" fontId="21" fillId="3" borderId="0" xfId="2" applyFont="1" applyFill="1" applyAlignment="1" applyProtection="1">
      <alignment horizontal="center" vertical="center"/>
      <protection hidden="1"/>
    </xf>
    <xf numFmtId="0" fontId="2" fillId="0" borderId="0" xfId="0" applyFont="1"/>
    <xf numFmtId="0" fontId="2" fillId="0" borderId="14" xfId="0" applyFont="1" applyBorder="1"/>
    <xf numFmtId="0" fontId="3" fillId="8" borderId="0" xfId="0" applyFont="1" applyFill="1" applyAlignment="1">
      <alignment horizontal="left" vertical="center"/>
    </xf>
    <xf numFmtId="0" fontId="25"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4" fillId="3" borderId="0" xfId="0" applyFont="1" applyFill="1" applyAlignment="1">
      <alignment horizontal="center" vertical="center"/>
    </xf>
    <xf numFmtId="0" fontId="25" fillId="0" borderId="0" xfId="0" applyFont="1" applyFill="1" applyAlignment="1">
      <alignment horizontal="left" vertical="center"/>
    </xf>
    <xf numFmtId="0" fontId="25" fillId="2" borderId="1" xfId="0" applyFont="1" applyFill="1" applyBorder="1" applyAlignment="1">
      <alignment horizontal="left" vertical="center"/>
    </xf>
    <xf numFmtId="0" fontId="0" fillId="13" borderId="0" xfId="0" applyFill="1"/>
    <xf numFmtId="0" fontId="0" fillId="15" borderId="0" xfId="0" applyFill="1"/>
    <xf numFmtId="0" fontId="0" fillId="10" borderId="16" xfId="0" applyFill="1" applyBorder="1" applyAlignment="1">
      <alignment vertical="top"/>
    </xf>
    <xf numFmtId="0" fontId="0" fillId="6" borderId="0" xfId="0" applyFill="1" applyBorder="1" applyAlignment="1">
      <alignment vertical="top"/>
    </xf>
    <xf numFmtId="0" fontId="3" fillId="8" borderId="0" xfId="0" applyFont="1" applyFill="1" applyAlignment="1">
      <alignment vertical="top"/>
    </xf>
    <xf numFmtId="0" fontId="0" fillId="0" borderId="0" xfId="0" applyAlignment="1">
      <alignment vertical="top"/>
    </xf>
    <xf numFmtId="0" fontId="3" fillId="8" borderId="13" xfId="0" applyFont="1" applyFill="1" applyBorder="1" applyAlignment="1">
      <alignment vertical="top"/>
    </xf>
    <xf numFmtId="0" fontId="3" fillId="8" borderId="14" xfId="0" applyFont="1" applyFill="1" applyBorder="1" applyAlignment="1">
      <alignment vertical="top"/>
    </xf>
    <xf numFmtId="0" fontId="3" fillId="8" borderId="15" xfId="0" applyFont="1" applyFill="1" applyBorder="1" applyAlignment="1">
      <alignment vertical="top"/>
    </xf>
    <xf numFmtId="0" fontId="0" fillId="10" borderId="13" xfId="0" applyFill="1" applyBorder="1" applyAlignment="1">
      <alignment vertical="top"/>
    </xf>
    <xf numFmtId="0" fontId="2" fillId="0" borderId="14" xfId="0" applyFont="1" applyBorder="1" applyAlignment="1">
      <alignment vertical="top"/>
    </xf>
    <xf numFmtId="0" fontId="15" fillId="0" borderId="14" xfId="0" applyFont="1" applyBorder="1" applyAlignment="1">
      <alignment vertical="top"/>
    </xf>
    <xf numFmtId="0" fontId="0" fillId="0" borderId="16" xfId="0" applyBorder="1" applyAlignment="1">
      <alignment vertical="top"/>
    </xf>
    <xf numFmtId="0" fontId="0" fillId="0" borderId="0" xfId="0"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23" fillId="0" borderId="0" xfId="0" applyFont="1" applyAlignment="1">
      <alignment vertical="top"/>
    </xf>
    <xf numFmtId="0" fontId="0" fillId="4" borderId="0" xfId="0" applyFill="1" applyAlignment="1">
      <alignment vertical="top"/>
    </xf>
    <xf numFmtId="0" fontId="0" fillId="12" borderId="0" xfId="0" applyFill="1" applyAlignment="1">
      <alignment vertical="top"/>
    </xf>
    <xf numFmtId="0" fontId="2" fillId="0" borderId="17" xfId="0" applyFont="1" applyBorder="1" applyAlignment="1">
      <alignment vertical="top"/>
    </xf>
    <xf numFmtId="0" fontId="0" fillId="13" borderId="0" xfId="0" applyFill="1" applyAlignment="1">
      <alignment vertical="top"/>
    </xf>
    <xf numFmtId="0" fontId="0" fillId="13" borderId="0" xfId="0" applyFill="1" applyAlignment="1">
      <alignment vertical="top" wrapText="1"/>
    </xf>
    <xf numFmtId="0" fontId="0" fillId="14" borderId="0" xfId="0" applyFill="1" applyAlignment="1">
      <alignment vertical="top"/>
    </xf>
    <xf numFmtId="0" fontId="0" fillId="0" borderId="17" xfId="0" applyBorder="1" applyAlignment="1">
      <alignment vertical="top"/>
    </xf>
    <xf numFmtId="0" fontId="0" fillId="15" borderId="0" xfId="0" applyFill="1" applyAlignment="1">
      <alignment vertical="top"/>
    </xf>
    <xf numFmtId="0" fontId="5" fillId="0" borderId="0" xfId="5"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25" fillId="0" borderId="0" xfId="0" applyFont="1" applyBorder="1" applyAlignment="1">
      <alignment horizontal="left" vertical="center"/>
    </xf>
    <xf numFmtId="0" fontId="25" fillId="0" borderId="0" xfId="0" applyFont="1" applyBorder="1" applyAlignment="1">
      <alignment horizontal="left" vertical="top"/>
    </xf>
    <xf numFmtId="0" fontId="0" fillId="0" borderId="14" xfId="0" applyBorder="1" applyAlignment="1">
      <alignment vertical="top"/>
    </xf>
    <xf numFmtId="0" fontId="0" fillId="0" borderId="14" xfId="0" applyBorder="1" applyAlignment="1">
      <alignment vertical="top" wrapText="1"/>
    </xf>
    <xf numFmtId="0" fontId="5" fillId="0" borderId="0" xfId="5" applyBorder="1" applyAlignment="1">
      <alignment vertical="top"/>
    </xf>
    <xf numFmtId="0" fontId="25" fillId="0" borderId="0" xfId="0" applyFont="1" applyFill="1" applyBorder="1" applyAlignment="1">
      <alignment horizontal="left" vertical="center"/>
    </xf>
    <xf numFmtId="0" fontId="2" fillId="0" borderId="14" xfId="0" applyFont="1" applyBorder="1" applyAlignment="1">
      <alignment vertical="top" wrapText="1"/>
    </xf>
    <xf numFmtId="0" fontId="2" fillId="2" borderId="0" xfId="0" applyFont="1" applyFill="1" applyAlignment="1">
      <alignment vertical="top" wrapText="1"/>
    </xf>
    <xf numFmtId="0" fontId="26" fillId="3" borderId="0" xfId="0" applyFont="1" applyFill="1" applyBorder="1" applyAlignment="1">
      <alignment horizontal="left" vertical="center" wrapText="1"/>
    </xf>
    <xf numFmtId="0" fontId="25" fillId="3" borderId="0" xfId="0" applyFont="1" applyFill="1" applyAlignment="1">
      <alignment horizontal="left" vertical="center"/>
    </xf>
    <xf numFmtId="0" fontId="32" fillId="3" borderId="0" xfId="0" applyFont="1" applyFill="1" applyAlignment="1">
      <alignment horizontal="left" vertical="center"/>
    </xf>
    <xf numFmtId="0" fontId="30" fillId="3" borderId="0" xfId="0" applyFont="1" applyFill="1" applyAlignment="1">
      <alignment horizontal="left" vertical="center"/>
    </xf>
    <xf numFmtId="0" fontId="15" fillId="3" borderId="0" xfId="0" applyFont="1" applyFill="1" applyAlignment="1">
      <alignment horizontal="left" vertical="center"/>
    </xf>
    <xf numFmtId="0" fontId="27" fillId="3" borderId="0" xfId="0" applyFont="1" applyFill="1" applyAlignment="1">
      <alignment horizontal="left" vertical="center"/>
    </xf>
    <xf numFmtId="0" fontId="25" fillId="3" borderId="0" xfId="0" applyFont="1" applyFill="1" applyAlignment="1">
      <alignment horizontal="left" vertical="center" wrapText="1"/>
    </xf>
    <xf numFmtId="0" fontId="30" fillId="3" borderId="0" xfId="0" applyFont="1" applyFill="1" applyAlignment="1">
      <alignment horizontal="left" vertical="center" wrapText="1"/>
    </xf>
    <xf numFmtId="0" fontId="25" fillId="3" borderId="0" xfId="0" applyFont="1" applyFill="1" applyBorder="1" applyAlignment="1">
      <alignment horizontal="left" vertical="center"/>
    </xf>
    <xf numFmtId="0" fontId="31" fillId="3" borderId="0" xfId="0" applyFont="1" applyFill="1" applyAlignment="1">
      <alignment horizontal="left" vertical="center"/>
    </xf>
    <xf numFmtId="0" fontId="25" fillId="3" borderId="0" xfId="0" quotePrefix="1" applyFont="1" applyFill="1" applyAlignment="1">
      <alignment horizontal="left" vertical="center"/>
    </xf>
    <xf numFmtId="0" fontId="25" fillId="3" borderId="0" xfId="0" applyFont="1" applyFill="1" applyAlignment="1">
      <alignment horizontal="left" vertical="center"/>
    </xf>
    <xf numFmtId="0" fontId="10" fillId="0" borderId="0" xfId="2" applyFont="1" applyBorder="1" applyAlignment="1" applyProtection="1">
      <alignment vertical="top"/>
      <protection hidden="1"/>
    </xf>
    <xf numFmtId="0" fontId="6" fillId="0" borderId="0" xfId="2" applyBorder="1" applyProtection="1">
      <protection hidden="1"/>
    </xf>
    <xf numFmtId="0" fontId="15" fillId="3" borderId="0" xfId="2" applyFont="1" applyFill="1" applyBorder="1" applyAlignment="1" applyProtection="1">
      <alignment vertical="top" wrapText="1"/>
      <protection locked="0"/>
    </xf>
    <xf numFmtId="0" fontId="0" fillId="0" borderId="0" xfId="0" applyNumberFormat="1" applyAlignment="1">
      <alignment horizontal="left" vertical="center"/>
    </xf>
    <xf numFmtId="0" fontId="0" fillId="0" borderId="0" xfId="0" applyFill="1" applyAlignment="1">
      <alignment horizontal="left" vertical="center"/>
    </xf>
    <xf numFmtId="0" fontId="2" fillId="0" borderId="0" xfId="0" applyFont="1" applyFill="1" applyAlignment="1">
      <alignment horizontal="left" vertical="center"/>
    </xf>
    <xf numFmtId="0" fontId="36" fillId="0" borderId="0" xfId="0" applyFont="1" applyAlignment="1">
      <alignment vertical="top"/>
    </xf>
    <xf numFmtId="0" fontId="5" fillId="0" borderId="0" xfId="1" applyAlignment="1">
      <alignment vertical="top"/>
    </xf>
    <xf numFmtId="0" fontId="2" fillId="0" borderId="19" xfId="0" applyFont="1" applyBorder="1" applyAlignment="1">
      <alignment vertical="top"/>
    </xf>
    <xf numFmtId="0" fontId="0" fillId="0" borderId="0" xfId="0" applyFill="1" applyBorder="1" applyAlignment="1">
      <alignment vertical="top"/>
    </xf>
    <xf numFmtId="0" fontId="0" fillId="0" borderId="15" xfId="0" applyFill="1" applyBorder="1" applyAlignment="1">
      <alignment vertical="top"/>
    </xf>
    <xf numFmtId="0" fontId="2" fillId="0" borderId="15" xfId="0" applyFont="1" applyFill="1" applyBorder="1" applyAlignment="1">
      <alignment vertical="top"/>
    </xf>
    <xf numFmtId="0" fontId="2" fillId="0" borderId="17" xfId="0" applyFont="1" applyFill="1" applyBorder="1" applyAlignment="1">
      <alignment vertical="top"/>
    </xf>
    <xf numFmtId="0" fontId="36" fillId="0" borderId="0" xfId="0" applyFont="1" applyFill="1" applyAlignment="1">
      <alignment vertical="top"/>
    </xf>
    <xf numFmtId="0" fontId="30" fillId="9" borderId="1"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20" fillId="11" borderId="1"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center" vertical="center" wrapText="1"/>
      <protection hidden="1"/>
    </xf>
    <xf numFmtId="0" fontId="28" fillId="3" borderId="0" xfId="0" applyFont="1" applyFill="1" applyAlignment="1" applyProtection="1">
      <alignment horizontal="left" vertical="center"/>
      <protection locked="0" hidden="1"/>
    </xf>
    <xf numFmtId="17" fontId="5" fillId="3" borderId="0" xfId="5" quotePrefix="1" applyNumberFormat="1" applyFill="1" applyAlignment="1" applyProtection="1">
      <alignment horizontal="center" vertical="center" wrapText="1"/>
      <protection hidden="1"/>
    </xf>
    <xf numFmtId="0" fontId="22" fillId="3" borderId="0" xfId="2" applyFont="1" applyFill="1" applyAlignment="1" applyProtection="1">
      <alignment horizontal="center" vertical="center"/>
      <protection hidden="1"/>
    </xf>
    <xf numFmtId="0" fontId="11" fillId="2" borderId="0" xfId="3" applyFont="1" applyFill="1" applyAlignment="1" applyProtection="1">
      <alignment horizontal="center" vertical="center" wrapText="1"/>
      <protection hidden="1"/>
    </xf>
    <xf numFmtId="0" fontId="14" fillId="4" borderId="0" xfId="3" applyFont="1" applyFill="1" applyAlignment="1" applyProtection="1">
      <alignment horizontal="center" vertical="center"/>
      <protection hidden="1"/>
    </xf>
    <xf numFmtId="0" fontId="19" fillId="3" borderId="0" xfId="3" quotePrefix="1" applyFont="1" applyFill="1" applyAlignment="1" applyProtection="1">
      <alignment horizontal="center"/>
      <protection hidden="1"/>
    </xf>
    <xf numFmtId="0" fontId="22" fillId="4" borderId="0" xfId="3" quotePrefix="1" applyFont="1" applyFill="1" applyAlignment="1" applyProtection="1">
      <alignment horizontal="center" vertical="center" wrapText="1"/>
      <protection hidden="1"/>
    </xf>
    <xf numFmtId="0" fontId="19" fillId="3" borderId="0" xfId="3" quotePrefix="1" applyFont="1" applyFill="1" applyAlignment="1" applyProtection="1">
      <alignment horizontal="center" vertical="center" wrapText="1"/>
      <protection hidden="1"/>
    </xf>
    <xf numFmtId="17" fontId="5" fillId="3" borderId="0" xfId="1" quotePrefix="1" applyNumberFormat="1" applyFill="1" applyAlignment="1" applyProtection="1">
      <alignment horizontal="center" vertical="center" wrapText="1"/>
      <protection locked="0" hidden="1"/>
    </xf>
    <xf numFmtId="0" fontId="29" fillId="4" borderId="0" xfId="0" applyFont="1" applyFill="1" applyAlignment="1" applyProtection="1">
      <alignment horizontal="center" vertical="center"/>
      <protection hidden="1"/>
    </xf>
    <xf numFmtId="0" fontId="26" fillId="0" borderId="0" xfId="0" applyFont="1" applyFill="1" applyBorder="1" applyAlignment="1">
      <alignment horizontal="left" vertical="center" wrapText="1"/>
    </xf>
    <xf numFmtId="0" fontId="27" fillId="2" borderId="1" xfId="0" applyFont="1" applyFill="1" applyBorder="1" applyAlignment="1" applyProtection="1">
      <alignment vertical="center"/>
      <protection hidden="1"/>
    </xf>
    <xf numFmtId="0" fontId="26" fillId="2" borderId="1" xfId="0" applyFont="1" applyFill="1" applyBorder="1" applyAlignment="1" applyProtection="1">
      <alignment vertical="center"/>
      <protection hidden="1"/>
    </xf>
    <xf numFmtId="0" fontId="26" fillId="4" borderId="0" xfId="0" applyFont="1" applyFill="1" applyBorder="1" applyAlignment="1" applyProtection="1">
      <alignment horizontal="left" vertical="center" wrapText="1"/>
      <protection hidden="1"/>
    </xf>
    <xf numFmtId="0" fontId="20" fillId="11" borderId="1" xfId="0" applyFont="1" applyFill="1" applyBorder="1" applyAlignment="1" applyProtection="1">
      <alignment horizontal="left" vertical="top" wrapText="1"/>
      <protection locked="0"/>
    </xf>
    <xf numFmtId="0" fontId="25" fillId="0" borderId="1" xfId="0" applyFont="1" applyBorder="1" applyAlignment="1" applyProtection="1">
      <alignment horizontal="left" vertical="center"/>
      <protection hidden="1"/>
    </xf>
    <xf numFmtId="0" fontId="25" fillId="0" borderId="1" xfId="0" applyFont="1" applyBorder="1" applyAlignment="1" applyProtection="1">
      <alignment horizontal="left" vertical="center" wrapText="1"/>
      <protection hidden="1"/>
    </xf>
    <xf numFmtId="0" fontId="27" fillId="0" borderId="5" xfId="0" applyFont="1" applyFill="1" applyBorder="1" applyAlignment="1" applyProtection="1">
      <alignment horizontal="left" vertical="center" wrapText="1"/>
      <protection hidden="1"/>
    </xf>
    <xf numFmtId="0" fontId="27" fillId="0" borderId="6" xfId="0" applyFont="1" applyFill="1" applyBorder="1" applyAlignment="1" applyProtection="1">
      <alignment horizontal="left" vertical="center" wrapText="1"/>
      <protection hidden="1"/>
    </xf>
    <xf numFmtId="0" fontId="27" fillId="0" borderId="7" xfId="0" applyFont="1" applyFill="1" applyBorder="1" applyAlignment="1" applyProtection="1">
      <alignment horizontal="left" vertical="center" wrapText="1"/>
      <protection hidden="1"/>
    </xf>
    <xf numFmtId="0" fontId="27" fillId="0" borderId="8" xfId="0" applyFont="1" applyFill="1" applyBorder="1" applyAlignment="1" applyProtection="1">
      <alignment horizontal="left" vertical="center" wrapText="1"/>
      <protection hidden="1"/>
    </xf>
    <xf numFmtId="0" fontId="27" fillId="0" borderId="1" xfId="0" applyFont="1" applyFill="1" applyBorder="1" applyAlignment="1" applyProtection="1">
      <alignment vertical="center" wrapText="1"/>
      <protection hidden="1"/>
    </xf>
    <xf numFmtId="0" fontId="20" fillId="3" borderId="0" xfId="0" applyFont="1" applyFill="1" applyAlignment="1">
      <alignment horizontal="left" vertical="center"/>
    </xf>
    <xf numFmtId="17" fontId="5" fillId="3" borderId="0" xfId="1" quotePrefix="1" applyNumberFormat="1" applyFill="1" applyAlignment="1" applyProtection="1">
      <alignment horizontal="left" vertical="center" wrapText="1"/>
      <protection locked="0" hidden="1"/>
    </xf>
    <xf numFmtId="0" fontId="32" fillId="3" borderId="0" xfId="0" applyFont="1" applyFill="1" applyAlignment="1">
      <alignment horizontal="left" vertical="center"/>
    </xf>
    <xf numFmtId="0" fontId="29" fillId="0" borderId="1" xfId="0" applyFont="1" applyFill="1" applyBorder="1" applyAlignment="1" applyProtection="1">
      <alignment horizontal="left" vertical="center" wrapText="1"/>
      <protection hidden="1"/>
    </xf>
    <xf numFmtId="0" fontId="25" fillId="3" borderId="21" xfId="0" applyFont="1" applyFill="1" applyBorder="1" applyAlignment="1">
      <alignment horizontal="center" vertical="center"/>
    </xf>
    <xf numFmtId="0" fontId="27" fillId="2" borderId="1" xfId="0" applyFont="1" applyFill="1" applyBorder="1" applyAlignment="1" applyProtection="1">
      <alignment vertical="center" wrapText="1"/>
      <protection hidden="1"/>
    </xf>
    <xf numFmtId="0" fontId="26" fillId="2" borderId="1" xfId="0" applyFont="1" applyFill="1" applyBorder="1" applyAlignment="1" applyProtection="1">
      <alignment vertical="center" wrapText="1"/>
      <protection hidden="1"/>
    </xf>
    <xf numFmtId="0" fontId="25" fillId="0" borderId="1" xfId="0" applyFont="1" applyFill="1" applyBorder="1" applyAlignment="1" applyProtection="1">
      <alignment horizontal="left" vertical="center" indent="1"/>
      <protection hidden="1"/>
    </xf>
    <xf numFmtId="0" fontId="29" fillId="0" borderId="1" xfId="0" applyFont="1" applyFill="1" applyBorder="1" applyAlignment="1" applyProtection="1">
      <alignment horizontal="left" vertical="center"/>
      <protection hidden="1"/>
    </xf>
    <xf numFmtId="0" fontId="34" fillId="2" borderId="0" xfId="0" applyFont="1" applyFill="1" applyAlignment="1" applyProtection="1">
      <alignment horizontal="center" vertical="center" wrapText="1"/>
      <protection hidden="1"/>
    </xf>
    <xf numFmtId="0" fontId="27" fillId="2" borderId="1" xfId="0" applyFont="1" applyFill="1" applyBorder="1" applyAlignment="1" applyProtection="1">
      <alignment horizontal="left" vertical="center" wrapText="1"/>
      <protection hidden="1"/>
    </xf>
    <xf numFmtId="0" fontId="20" fillId="0" borderId="1" xfId="0" applyFont="1" applyBorder="1" applyAlignment="1" applyProtection="1">
      <alignment horizontal="left" vertical="center" wrapText="1"/>
      <protection hidden="1"/>
    </xf>
    <xf numFmtId="0" fontId="20" fillId="0" borderId="2" xfId="0" applyFont="1" applyBorder="1" applyAlignment="1" applyProtection="1">
      <alignment horizontal="left" vertical="center" wrapText="1"/>
      <protection hidden="1"/>
    </xf>
    <xf numFmtId="0" fontId="20" fillId="0" borderId="3" xfId="0" applyFont="1" applyBorder="1" applyAlignment="1" applyProtection="1">
      <alignment horizontal="left" vertical="center"/>
      <protection hidden="1"/>
    </xf>
    <xf numFmtId="0" fontId="20" fillId="0" borderId="4" xfId="0" applyFont="1" applyBorder="1" applyAlignment="1" applyProtection="1">
      <alignment horizontal="left" vertical="center"/>
      <protection hidden="1"/>
    </xf>
    <xf numFmtId="0" fontId="33" fillId="2" borderId="1" xfId="0" applyFont="1" applyFill="1" applyBorder="1" applyAlignment="1" applyProtection="1">
      <alignment horizontal="left" vertical="center"/>
      <protection hidden="1"/>
    </xf>
    <xf numFmtId="0" fontId="27" fillId="0" borderId="1" xfId="0" applyFont="1" applyFill="1" applyBorder="1" applyAlignment="1" applyProtection="1">
      <alignment horizontal="left" vertical="center" wrapText="1"/>
      <protection hidden="1"/>
    </xf>
    <xf numFmtId="0" fontId="0" fillId="12" borderId="0" xfId="0" applyFill="1" applyAlignment="1">
      <alignment horizontal="center" vertical="center"/>
    </xf>
    <xf numFmtId="0" fontId="0" fillId="13" borderId="0" xfId="0" applyFill="1" applyAlignment="1">
      <alignment horizontal="center" vertical="center" wrapText="1"/>
    </xf>
    <xf numFmtId="0" fontId="0" fillId="14" borderId="0" xfId="0" applyFill="1" applyAlignment="1">
      <alignment horizontal="center" vertical="center" wrapText="1"/>
    </xf>
    <xf numFmtId="0" fontId="0" fillId="15" borderId="0" xfId="0" applyFill="1" applyAlignment="1">
      <alignment horizontal="center" wrapText="1"/>
    </xf>
  </cellXfs>
  <cellStyles count="6">
    <cellStyle name="Entrée 2" xfId="4" xr:uid="{9B7AECDA-C365-4A18-B22B-5BA88E0CA71C}"/>
    <cellStyle name="Lien hypertexte" xfId="1" builtinId="8"/>
    <cellStyle name="Lien hypertexte 2" xfId="5" xr:uid="{98510B0A-85A3-4D00-BF9B-8B40502E1588}"/>
    <cellStyle name="Normal" xfId="0" builtinId="0"/>
    <cellStyle name="Normal 10" xfId="3" xr:uid="{CF6C375B-FBBD-4DEB-B322-B4903A9E4E77}"/>
    <cellStyle name="Normal 2" xfId="2" xr:uid="{CA0A8B6E-12E0-42B2-AE60-E89306DF8555}"/>
  </cellStyles>
  <dxfs count="17">
    <dxf>
      <fill>
        <patternFill patternType="solid">
          <bgColor theme="9"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9" tint="0.79998168889431442"/>
        </patternFill>
      </fill>
    </dxf>
    <dxf>
      <fill>
        <patternFill patternType="solid">
          <bgColor theme="9" tint="0.79998168889431442"/>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9"/>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Radio" firstButton="1" fmlaLink="$E$4"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firstButton="1" fmlaLink="$I$6"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4617720</xdr:colOff>
          <xdr:row>3</xdr:row>
          <xdr:rowOff>114300</xdr:rowOff>
        </xdr:from>
        <xdr:to>
          <xdr:col>2</xdr:col>
          <xdr:colOff>4884420</xdr:colOff>
          <xdr:row>3</xdr:row>
          <xdr:rowOff>365760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3726180</xdr:colOff>
          <xdr:row>3</xdr:row>
          <xdr:rowOff>114300</xdr:rowOff>
        </xdr:from>
        <xdr:to>
          <xdr:col>2</xdr:col>
          <xdr:colOff>3916680</xdr:colOff>
          <xdr:row>3</xdr:row>
          <xdr:rowOff>365760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4731543</xdr:colOff>
      <xdr:row>3</xdr:row>
      <xdr:rowOff>101975</xdr:rowOff>
    </xdr:from>
    <xdr:ext cx="676339" cy="239809"/>
    <xdr:sp macro="" textlink="">
      <xdr:nvSpPr>
        <xdr:cNvPr id="2" name="Rectangle 1">
          <a:extLst>
            <a:ext uri="{FF2B5EF4-FFF2-40B4-BE49-F238E27FC236}">
              <a16:creationId xmlns:a16="http://schemas.microsoft.com/office/drawing/2014/main" id="{00000000-0008-0000-0000-000002000000}"/>
            </a:ext>
          </a:extLst>
        </xdr:cNvPr>
        <xdr:cNvSpPr/>
      </xdr:nvSpPr>
      <xdr:spPr>
        <a:xfrm>
          <a:off x="8389143" y="587750"/>
          <a:ext cx="676339" cy="239809"/>
        </a:xfrm>
        <a:prstGeom prst="rect">
          <a:avLst/>
        </a:prstGeom>
        <a:noFill/>
      </xdr:spPr>
      <xdr:txBody>
        <a:bodyPr wrap="none" lIns="91440" tIns="45720" rIns="91440" bIns="45720">
          <a:spAutoFit/>
        </a:bodyPr>
        <a:lstStyle/>
        <a:p>
          <a:pPr algn="ctr"/>
          <a:r>
            <a:rPr lang="en-US" sz="1000" b="0" i="0" u="none" strike="noStrike"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Verdana"/>
              <a:cs typeface="Arial" panose="020B0604020202020204" pitchFamily="34" charset="0"/>
            </a:rPr>
            <a:t>Français</a:t>
          </a:r>
        </a:p>
      </xdr:txBody>
    </xdr:sp>
    <xdr:clientData/>
  </xdr:oneCellAnchor>
  <xdr:oneCellAnchor>
    <xdr:from>
      <xdr:col>2</xdr:col>
      <xdr:colOff>3868828</xdr:colOff>
      <xdr:row>3</xdr:row>
      <xdr:rowOff>108699</xdr:rowOff>
    </xdr:from>
    <xdr:ext cx="605166" cy="239809"/>
    <xdr:sp macro="" textlink="">
      <xdr:nvSpPr>
        <xdr:cNvPr id="3" name="Rectangle 2">
          <a:extLst>
            <a:ext uri="{FF2B5EF4-FFF2-40B4-BE49-F238E27FC236}">
              <a16:creationId xmlns:a16="http://schemas.microsoft.com/office/drawing/2014/main" id="{00000000-0008-0000-0000-000003000000}"/>
            </a:ext>
          </a:extLst>
        </xdr:cNvPr>
        <xdr:cNvSpPr/>
      </xdr:nvSpPr>
      <xdr:spPr>
        <a:xfrm>
          <a:off x="7526428" y="594474"/>
          <a:ext cx="605166" cy="239809"/>
        </a:xfrm>
        <a:prstGeom prst="rect">
          <a:avLst/>
        </a:prstGeom>
        <a:noFill/>
      </xdr:spPr>
      <xdr:txBody>
        <a:bodyPr wrap="none" lIns="91440" tIns="45720" rIns="91440" bIns="45720">
          <a:spAutoFit/>
        </a:bodyPr>
        <a:lstStyle/>
        <a:p>
          <a:pPr algn="ctr"/>
          <a:r>
            <a:rPr lang="en-US" sz="1000" b="0" i="0" u="none" strike="noStrike"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Verdana"/>
              <a:cs typeface="Arial" panose="020B0604020202020204" pitchFamily="34" charset="0"/>
            </a:rPr>
            <a:t>English</a:t>
          </a:r>
        </a:p>
      </xdr:txBody>
    </xdr:sp>
    <xdr:clientData/>
  </xdr:oneCellAnchor>
  <xdr:twoCellAnchor editAs="oneCell">
    <xdr:from>
      <xdr:col>2</xdr:col>
      <xdr:colOff>4210050</xdr:colOff>
      <xdr:row>0</xdr:row>
      <xdr:rowOff>47625</xdr:rowOff>
    </xdr:from>
    <xdr:to>
      <xdr:col>2</xdr:col>
      <xdr:colOff>4791075</xdr:colOff>
      <xdr:row>3</xdr:row>
      <xdr:rowOff>142875</xdr:rowOff>
    </xdr:to>
    <xdr:pic>
      <xdr:nvPicPr>
        <xdr:cNvPr id="4" name="Graphique 3" descr="Sous-titre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867650" y="47625"/>
          <a:ext cx="581025" cy="581025"/>
        </a:xfrm>
        <a:prstGeom prst="rect">
          <a:avLst/>
        </a:prstGeom>
      </xdr:spPr>
    </xdr:pic>
    <xdr:clientData/>
  </xdr:twoCellAnchor>
  <xdr:twoCellAnchor>
    <xdr:from>
      <xdr:col>2</xdr:col>
      <xdr:colOff>3571875</xdr:colOff>
      <xdr:row>0</xdr:row>
      <xdr:rowOff>57150</xdr:rowOff>
    </xdr:from>
    <xdr:to>
      <xdr:col>2</xdr:col>
      <xdr:colOff>5486400</xdr:colOff>
      <xdr:row>3</xdr:row>
      <xdr:rowOff>495300</xdr:rowOff>
    </xdr:to>
    <xdr:sp macro="" textlink="">
      <xdr:nvSpPr>
        <xdr:cNvPr id="5" name="Rectangle : coins arrondis 4">
          <a:extLst>
            <a:ext uri="{FF2B5EF4-FFF2-40B4-BE49-F238E27FC236}">
              <a16:creationId xmlns:a16="http://schemas.microsoft.com/office/drawing/2014/main" id="{00000000-0008-0000-0000-000005000000}"/>
            </a:ext>
          </a:extLst>
        </xdr:cNvPr>
        <xdr:cNvSpPr/>
      </xdr:nvSpPr>
      <xdr:spPr>
        <a:xfrm>
          <a:off x="7229475" y="57150"/>
          <a:ext cx="1914525" cy="923925"/>
        </a:xfrm>
        <a:prstGeom prst="roundRect">
          <a:avLst/>
        </a:prstGeom>
        <a:noFill/>
        <a:ln w="285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editAs="oneCell">
    <xdr:from>
      <xdr:col>1</xdr:col>
      <xdr:colOff>43296</xdr:colOff>
      <xdr:row>0</xdr:row>
      <xdr:rowOff>66675</xdr:rowOff>
    </xdr:from>
    <xdr:to>
      <xdr:col>1</xdr:col>
      <xdr:colOff>2234046</xdr:colOff>
      <xdr:row>3</xdr:row>
      <xdr:rowOff>489239</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4271" y="66675"/>
          <a:ext cx="2190750" cy="9083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990599</xdr:colOff>
      <xdr:row>43</xdr:row>
      <xdr:rowOff>152399</xdr:rowOff>
    </xdr:from>
    <xdr:to>
      <xdr:col>7</xdr:col>
      <xdr:colOff>175845</xdr:colOff>
      <xdr:row>50</xdr:row>
      <xdr:rowOff>171448</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04949" y="18402299"/>
          <a:ext cx="6433771" cy="25145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144780</xdr:colOff>
          <xdr:row>5</xdr:row>
          <xdr:rowOff>198120</xdr:rowOff>
        </xdr:from>
        <xdr:to>
          <xdr:col>2</xdr:col>
          <xdr:colOff>7620</xdr:colOff>
          <xdr:row>5</xdr:row>
          <xdr:rowOff>495300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xdr:row>
          <xdr:rowOff>137160</xdr:rowOff>
        </xdr:from>
        <xdr:to>
          <xdr:col>2</xdr:col>
          <xdr:colOff>7620</xdr:colOff>
          <xdr:row>6</xdr:row>
          <xdr:rowOff>381000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Autochtones\Q_AMG-Gabarit_Unloc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RATIQUES%20COMMERCIALES\Rapports%20industrie%202020+\2021\PRCIARD%20-%20Copi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O:\SU_Solvabilite\D_Surveillance_Assureurs\Pratiques%20commerciales\CCIR\Divulgation\MISCELLANEOUS\Questionnaire_Consultation_20240223.xlsx" TargetMode="External"/><Relationship Id="rId1" Type="http://schemas.openxmlformats.org/officeDocument/2006/relationships/externalLinkPath" Target="file:///O:\SU_Solvabilite\D_Surveillance_Assureurs\Pratiques%20commerciales\CCIR\Divulgation\MISCELLANEOUS\Questionnaire_Consultation_2024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tion"/>
      <sheetName val="T des M - T of C "/>
      <sheetName val="1.0"/>
      <sheetName val="2.0"/>
      <sheetName val="3.0"/>
      <sheetName val="4.0"/>
      <sheetName val="E"/>
    </sheetNames>
    <sheetDataSet>
      <sheetData sheetId="0">
        <row r="3">
          <cell r="J3">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sification"/>
      <sheetName val="Identification"/>
      <sheetName val="0.0"/>
      <sheetName val="2.0"/>
      <sheetName val="3.0"/>
      <sheetName val="4.0"/>
      <sheetName val="5.0"/>
      <sheetName val="6.0"/>
      <sheetName val="7.0"/>
      <sheetName val="8.0"/>
      <sheetName val="9.0"/>
      <sheetName val="9.6"/>
      <sheetName val="10.0"/>
      <sheetName val="71.0"/>
      <sheetName val="MENU"/>
      <sheetName val="Validation"/>
      <sheetName val="DomaineValeur"/>
    </sheetNames>
    <sheetDataSet>
      <sheetData sheetId="0"/>
      <sheetData sheetId="1">
        <row r="3">
          <cell r="N3">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dentification"/>
      <sheetName val="T des M - T of C"/>
      <sheetName val="Q1"/>
      <sheetName val="References"/>
      <sheetName val="FR"/>
      <sheetName val="EN"/>
      <sheetName val="E"/>
    </sheetNames>
    <sheetDataSet>
      <sheetData sheetId="0">
        <row r="11">
          <cell r="C11"/>
        </row>
        <row r="13">
          <cell r="C13"/>
        </row>
        <row r="15">
          <cell r="C15"/>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infoform.pc-mc@lautorite.qc.ca" TargetMode="External"/><Relationship Id="rId1" Type="http://schemas.openxmlformats.org/officeDocument/2006/relationships/hyperlink" Target="mailto:Francois.Vezina@lautorite.qc.ca"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s://www.ccir-ccrra.org/Documents/View/3450" TargetMode="External"/><Relationship Id="rId7" Type="http://schemas.openxmlformats.org/officeDocument/2006/relationships/ctrlProp" Target="../ctrlProps/ctrlProp3.xml"/><Relationship Id="rId2" Type="http://schemas.openxmlformats.org/officeDocument/2006/relationships/hyperlink" Target="mailto:infoform.pc-mc@lautorite.qc.ca" TargetMode="External"/><Relationship Id="rId1" Type="http://schemas.openxmlformats.org/officeDocument/2006/relationships/hyperlink" Target="mailto:Francois.Vezina@lautorite.qc.ca"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cir-ccrra.org/Documents/View/3452" TargetMode="External"/><Relationship Id="rId1" Type="http://schemas.openxmlformats.org/officeDocument/2006/relationships/hyperlink" Target="https://lautorite.qc.ca/fileadmin/lautorite/formulaires/professionnels/assureurs/definitions-declaration-annuelle-assurance-personnes_fr.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cir-ccrra.org/Documents/View/345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E354F-DFFD-4302-A866-A90048D9DDAD}">
  <sheetPr codeName="Feuil2">
    <tabColor theme="9"/>
  </sheetPr>
  <dimension ref="A1:F26"/>
  <sheetViews>
    <sheetView showGridLines="0" tabSelected="1" zoomScaleNormal="100" workbookViewId="0">
      <selection activeCell="C7" sqref="C7"/>
    </sheetView>
  </sheetViews>
  <sheetFormatPr baseColWidth="10" defaultColWidth="0" defaultRowHeight="11.25" customHeight="1" zeroHeight="1" x14ac:dyDescent="0.2"/>
  <cols>
    <col min="1" max="1" width="2.6640625" style="3" customWidth="1"/>
    <col min="2" max="2" width="52.109375" style="3" customWidth="1"/>
    <col min="3" max="3" width="82.5546875" style="3" customWidth="1"/>
    <col min="4" max="4" width="2.6640625" style="3" customWidth="1"/>
    <col min="5" max="5" width="3" style="3" hidden="1" customWidth="1"/>
    <col min="6" max="16384" width="12.5546875" style="3" hidden="1"/>
  </cols>
  <sheetData>
    <row r="1" spans="2:6" ht="13.8" x14ac:dyDescent="0.25">
      <c r="C1" s="4"/>
    </row>
    <row r="2" spans="2:6" ht="13.2" x14ac:dyDescent="0.25">
      <c r="C2" s="5"/>
    </row>
    <row r="3" spans="2:6" ht="11.4" x14ac:dyDescent="0.2"/>
    <row r="4" spans="2:6" ht="50.1" customHeight="1" x14ac:dyDescent="0.2">
      <c r="B4" s="6"/>
      <c r="C4" s="6"/>
      <c r="D4" s="7"/>
      <c r="E4" s="8">
        <v>2</v>
      </c>
    </row>
    <row r="5" spans="2:6" ht="60" customHeight="1" x14ac:dyDescent="0.2">
      <c r="B5" s="108" t="str">
        <f>IF($E$4=1,FR!A3,EN!A3)</f>
        <v>QUESTIONNAIRE FOLLOWING THE CONSULTATION ON THE TYPE AND NATURE OF COMPLAINTS 
TO BE DISCLOSED VIA CCIR'S ASMC</v>
      </c>
      <c r="C5" s="108"/>
      <c r="D5" s="7"/>
      <c r="E5" s="9"/>
    </row>
    <row r="6" spans="2:6" ht="12" customHeight="1" x14ac:dyDescent="0.2">
      <c r="B6" s="10"/>
      <c r="C6" s="11"/>
      <c r="D6" s="7"/>
      <c r="E6" s="87"/>
      <c r="F6" s="88"/>
    </row>
    <row r="7" spans="2:6" ht="32.1" customHeight="1" x14ac:dyDescent="0.2">
      <c r="B7" s="13" t="str">
        <f>IF($E$4=1,FR!A4,EN!A4)</f>
        <v>Name of insurer:</v>
      </c>
      <c r="C7" s="14"/>
      <c r="D7" s="15"/>
      <c r="E7" s="89"/>
      <c r="F7" s="88"/>
    </row>
    <row r="8" spans="2:6" ht="12" customHeight="1" x14ac:dyDescent="0.2">
      <c r="B8" s="10"/>
      <c r="C8" s="16"/>
      <c r="D8" s="7"/>
      <c r="E8" s="12"/>
    </row>
    <row r="9" spans="2:6" s="19" customFormat="1" ht="30" customHeight="1" x14ac:dyDescent="0.3">
      <c r="B9" s="109" t="str">
        <f>IF($E$4=1,FR!A6,EN!A6)</f>
        <v>CONTACT PERSON FOR THIS QUESTIONNAIRE:</v>
      </c>
      <c r="C9" s="109"/>
      <c r="D9" s="17"/>
      <c r="E9" s="18"/>
    </row>
    <row r="10" spans="2:6" ht="12" customHeight="1" x14ac:dyDescent="0.4">
      <c r="B10" s="20"/>
      <c r="C10" s="21"/>
      <c r="D10" s="7"/>
      <c r="E10" s="9"/>
    </row>
    <row r="11" spans="2:6" ht="15.9" customHeight="1" x14ac:dyDescent="0.2">
      <c r="B11" s="13" t="str">
        <f>IF($E$4=1,FR!A7,EN!A7)</f>
        <v>Name:</v>
      </c>
      <c r="C11" s="14"/>
      <c r="D11" s="7"/>
      <c r="E11" s="9"/>
    </row>
    <row r="12" spans="2:6" ht="12" customHeight="1" x14ac:dyDescent="0.2">
      <c r="B12" s="13"/>
      <c r="C12" s="21"/>
      <c r="D12" s="7"/>
      <c r="E12" s="9"/>
    </row>
    <row r="13" spans="2:6" ht="15.9" customHeight="1" x14ac:dyDescent="0.2">
      <c r="B13" s="13" t="str">
        <f>IF($E$4=1,FR!A8,EN!A8)</f>
        <v>Telephone:</v>
      </c>
      <c r="C13" s="14"/>
      <c r="D13" s="7"/>
      <c r="E13" s="9"/>
    </row>
    <row r="14" spans="2:6" ht="12" customHeight="1" x14ac:dyDescent="0.2">
      <c r="B14" s="13"/>
      <c r="C14" s="22"/>
      <c r="D14" s="7"/>
      <c r="E14" s="9"/>
    </row>
    <row r="15" spans="2:6" ht="15.9" customHeight="1" x14ac:dyDescent="0.2">
      <c r="B15" s="23" t="str">
        <f>IF($E$4=1,FR!A9,EN!A9)</f>
        <v>E-mail:</v>
      </c>
      <c r="C15" s="14"/>
      <c r="D15" s="7"/>
      <c r="E15" s="9"/>
    </row>
    <row r="16" spans="2:6" ht="12" customHeight="1" x14ac:dyDescent="0.2">
      <c r="B16" s="24"/>
      <c r="C16" s="25"/>
      <c r="E16" s="9"/>
    </row>
    <row r="17" spans="2:5" ht="20.100000000000001" customHeight="1" x14ac:dyDescent="0.25">
      <c r="B17" s="110" t="str">
        <f>IF($E$4=1,FR!A10,EN!A10)</f>
        <v>TECHNICAL ASSISTANCE OR QUESTIONS?</v>
      </c>
      <c r="C17" s="110"/>
      <c r="D17" s="17"/>
      <c r="E17" s="18"/>
    </row>
    <row r="18" spans="2:5" ht="12" customHeight="1" x14ac:dyDescent="0.25">
      <c r="B18" s="26"/>
      <c r="C18" s="26"/>
      <c r="D18" s="17"/>
      <c r="E18" s="18"/>
    </row>
    <row r="19" spans="2:5" ht="15" customHeight="1" x14ac:dyDescent="0.2">
      <c r="B19" s="111" t="str">
        <f>IF($E$4=1,FR!A11,EN!A11)</f>
        <v>Please submit the questionnaire via AMF's E-Services under the “Disclosure schedule” section by selecting “Other application/request” and “Submit a supporting document related to a disclosure or at the AMF’s request – Insurers.”</v>
      </c>
      <c r="C19" s="111"/>
      <c r="D19" s="17"/>
      <c r="E19" s="18"/>
    </row>
    <row r="20" spans="2:5" ht="15" customHeight="1" x14ac:dyDescent="0.2">
      <c r="B20" s="111"/>
      <c r="C20" s="111"/>
      <c r="D20" s="27"/>
      <c r="E20" s="18"/>
    </row>
    <row r="21" spans="2:5" ht="15" customHeight="1" x14ac:dyDescent="0.2">
      <c r="B21" s="111"/>
      <c r="C21" s="111"/>
      <c r="D21" s="27"/>
      <c r="E21" s="18"/>
    </row>
    <row r="22" spans="2:5" ht="32.1" customHeight="1" x14ac:dyDescent="0.2">
      <c r="B22" s="112" t="str">
        <f>IF($E$4=1,FR!A12,EN!A12)</f>
        <v>For technical assistance or questions related to the questionnaire, please send an email to:</v>
      </c>
      <c r="C22" s="112"/>
      <c r="D22" s="17"/>
      <c r="E22" s="18"/>
    </row>
    <row r="23" spans="2:5" ht="20.100000000000001" customHeight="1" x14ac:dyDescent="0.2">
      <c r="B23" s="113" t="s">
        <v>199</v>
      </c>
      <c r="C23" s="113"/>
      <c r="D23" s="27"/>
      <c r="E23" s="18"/>
    </row>
    <row r="24" spans="2:5" ht="20.100000000000001" customHeight="1" x14ac:dyDescent="0.2">
      <c r="B24" s="106"/>
      <c r="C24" s="106"/>
      <c r="D24" s="27"/>
      <c r="E24" s="18"/>
    </row>
    <row r="25" spans="2:5" ht="20.100000000000001" customHeight="1" x14ac:dyDescent="0.2">
      <c r="B25" s="107" t="str">
        <f>IF($E$4=1,FR!A2,EN!A2)</f>
        <v>© 2024, Autorité des marchés financiers, designated service provider for all CCIR regulators.</v>
      </c>
      <c r="C25" s="107"/>
      <c r="D25" s="7"/>
      <c r="E25" s="9"/>
    </row>
    <row r="26" spans="2:5" ht="11.4" x14ac:dyDescent="0.2"/>
  </sheetData>
  <sheetProtection algorithmName="SHA-512" hashValue="OZ9RHiKX2687gtX1tTShQwcKUM5mxjdA68cSDbhsmQUf2VBok4hp2gduYSJFDTjDd1vCaGY9kMeUwqa4RXMeqA==" saltValue="Ay75D/anpA3ihfx5ovuxAw==" spinCount="100000" sheet="1" selectLockedCells="1"/>
  <mergeCells count="7">
    <mergeCell ref="B25:C25"/>
    <mergeCell ref="B5:C5"/>
    <mergeCell ref="B9:C9"/>
    <mergeCell ref="B17:C17"/>
    <mergeCell ref="B19:C21"/>
    <mergeCell ref="B22:C22"/>
    <mergeCell ref="B23:C23"/>
  </mergeCells>
  <conditionalFormatting sqref="C2">
    <cfRule type="cellIs" dxfId="16" priority="5" operator="lessThan">
      <formula>1</formula>
    </cfRule>
    <cfRule type="cellIs" dxfId="15" priority="6" operator="equal">
      <formula>1</formula>
    </cfRule>
  </conditionalFormatting>
  <conditionalFormatting sqref="C15">
    <cfRule type="expression" dxfId="14" priority="1">
      <formula>($G$30=1)</formula>
    </cfRule>
  </conditionalFormatting>
  <conditionalFormatting sqref="C7:E7">
    <cfRule type="expression" dxfId="13" priority="4">
      <formula>($G$30=1)</formula>
    </cfRule>
  </conditionalFormatting>
  <conditionalFormatting sqref="C11">
    <cfRule type="expression" dxfId="12" priority="3">
      <formula>($G$30=1)</formula>
    </cfRule>
  </conditionalFormatting>
  <conditionalFormatting sqref="C13">
    <cfRule type="expression" dxfId="11" priority="2">
      <formula>($G$30=1)</formula>
    </cfRule>
  </conditionalFormatting>
  <hyperlinks>
    <hyperlink ref="B23" r:id="rId1" display="Francois.Vezina@lautorite.qc.ca" xr:uid="{F14D5868-733B-4F86-AF7E-A436DC234415}"/>
    <hyperlink ref="B23:C23" r:id="rId2" display="infoform.pc-mc@lautorite.qc.ca" xr:uid="{1DF385DB-1F9B-4ADD-9D82-F92C9A9D83C8}"/>
  </hyperlinks>
  <pageMargins left="0.7" right="0.7" top="0.75" bottom="0.75" header="0.3" footer="0.3"/>
  <pageSetup scale="6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Option Button 1">
              <controlPr locked="0" defaultSize="0" autoFill="0" autoLine="0" autoPict="0">
                <anchor moveWithCells="1">
                  <from>
                    <xdr:col>2</xdr:col>
                    <xdr:colOff>4617720</xdr:colOff>
                    <xdr:row>3</xdr:row>
                    <xdr:rowOff>114300</xdr:rowOff>
                  </from>
                  <to>
                    <xdr:col>2</xdr:col>
                    <xdr:colOff>4884420</xdr:colOff>
                    <xdr:row>3</xdr:row>
                    <xdr:rowOff>365760</xdr:rowOff>
                  </to>
                </anchor>
              </controlPr>
            </control>
          </mc:Choice>
        </mc:AlternateContent>
        <mc:AlternateContent xmlns:mc="http://schemas.openxmlformats.org/markup-compatibility/2006">
          <mc:Choice Requires="x14">
            <control shapeId="2050" r:id="rId7" name="Option Button 2">
              <controlPr locked="0" defaultSize="0" autoFill="0" autoLine="0" autoPict="0">
                <anchor moveWithCells="1">
                  <from>
                    <xdr:col>2</xdr:col>
                    <xdr:colOff>3726180</xdr:colOff>
                    <xdr:row>3</xdr:row>
                    <xdr:rowOff>114300</xdr:rowOff>
                  </from>
                  <to>
                    <xdr:col>2</xdr:col>
                    <xdr:colOff>3916680</xdr:colOff>
                    <xdr:row>3</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52C7-7451-4E5F-ADF8-69746D148B76}">
  <sheetPr codeName="Feuil1">
    <tabColor theme="9"/>
  </sheetPr>
  <dimension ref="A1:N63"/>
  <sheetViews>
    <sheetView topLeftCell="A6" zoomScaleNormal="100" workbookViewId="0">
      <selection activeCell="I6" sqref="I6"/>
    </sheetView>
  </sheetViews>
  <sheetFormatPr baseColWidth="10" defaultColWidth="0" defaultRowHeight="13.8" zeroHeight="1" x14ac:dyDescent="0.3"/>
  <cols>
    <col min="1" max="1" width="3" style="76" customWidth="1"/>
    <col min="2" max="2" width="7.6640625" style="31" customWidth="1"/>
    <col min="3" max="6" width="20.6640625" style="31" customWidth="1"/>
    <col min="7" max="8" width="25.88671875" style="31" customWidth="1"/>
    <col min="9" max="9" width="3" style="76" customWidth="1"/>
    <col min="10" max="14" width="0" style="31" hidden="1" customWidth="1"/>
    <col min="15" max="16384" width="11.44140625" style="31" hidden="1"/>
  </cols>
  <sheetData>
    <row r="1" spans="2:10" ht="54.9" customHeight="1" x14ac:dyDescent="0.3">
      <c r="B1" s="136" t="str">
        <f>IF(Identification!$E$4=1,FR!A3,EN!A3)</f>
        <v>QUESTIONNAIRE FOLLOWING THE CONSULTATION ON THE TYPE AND NATURE OF COMPLAINTS 
TO BE DISCLOSED VIA CCIR'S ASMC</v>
      </c>
      <c r="C1" s="136"/>
      <c r="D1" s="136"/>
      <c r="E1" s="136"/>
      <c r="F1" s="136"/>
      <c r="G1" s="136"/>
      <c r="H1" s="136"/>
      <c r="I1" s="79"/>
    </row>
    <row r="2" spans="2:10" ht="12" customHeight="1" x14ac:dyDescent="0.3">
      <c r="B2" s="35"/>
      <c r="C2" s="35"/>
      <c r="D2" s="35"/>
      <c r="E2" s="35"/>
      <c r="F2" s="35"/>
      <c r="G2" s="35"/>
      <c r="H2" s="35"/>
      <c r="I2" s="35"/>
    </row>
    <row r="3" spans="2:10" ht="27.75" customHeight="1" x14ac:dyDescent="0.3">
      <c r="B3" s="114" t="str">
        <f>IF(Identification!$E$4=1,FR!D2,EN!D2)</f>
        <v>GENERAL QUESTIONS</v>
      </c>
      <c r="C3" s="114"/>
      <c r="D3" s="114"/>
      <c r="E3" s="114"/>
      <c r="F3" s="114"/>
      <c r="G3" s="114"/>
      <c r="H3" s="114"/>
    </row>
    <row r="4" spans="2:10" ht="12" customHeight="1" x14ac:dyDescent="0.3">
      <c r="B4" s="115"/>
      <c r="C4" s="115"/>
      <c r="D4" s="115"/>
      <c r="E4" s="115"/>
      <c r="F4" s="115"/>
      <c r="G4" s="115"/>
      <c r="H4" s="115"/>
    </row>
    <row r="5" spans="2:10" ht="30" customHeight="1" x14ac:dyDescent="0.3">
      <c r="B5" s="142" t="str">
        <f>IF(Identification!$E$4=1,FR!G2,EN!G2)</f>
        <v>1. What definition of complaints is used in your company?</v>
      </c>
      <c r="C5" s="142"/>
      <c r="D5" s="142"/>
      <c r="E5" s="142"/>
      <c r="F5" s="142"/>
      <c r="G5" s="142"/>
      <c r="H5" s="142"/>
    </row>
    <row r="6" spans="2:10" ht="54.9" customHeight="1" x14ac:dyDescent="0.3">
      <c r="B6" s="37"/>
      <c r="C6" s="138" t="str">
        <f>IF(Identification!$E$4=1,FR!H2,EN!H2)</f>
        <v xml:space="preserve">A. The CCIR's guidance* complaints definition: An expression of dissatisfaction about the service or product provided by an Insurer. It may involve, but is differentiated from, a claim (unless relating to the administration of the claim process) and does not include a simple request for information. </v>
      </c>
      <c r="D6" s="138"/>
      <c r="E6" s="138"/>
      <c r="F6" s="138"/>
      <c r="G6" s="138"/>
      <c r="H6" s="138"/>
      <c r="I6" s="105"/>
      <c r="J6" s="32"/>
    </row>
    <row r="7" spans="2:10" ht="39.9" customHeight="1" x14ac:dyDescent="0.3">
      <c r="B7" s="37"/>
      <c r="C7" s="139" t="str">
        <f>IF(Identification!$E$4=1,FR!I2,EN!I2)</f>
        <v>B. Other implemented definition within your company? 
If so, please provide the definition below</v>
      </c>
      <c r="D7" s="140"/>
      <c r="E7" s="140"/>
      <c r="F7" s="140"/>
      <c r="G7" s="140"/>
      <c r="H7" s="141"/>
      <c r="I7" s="79"/>
      <c r="J7" s="36"/>
    </row>
    <row r="8" spans="2:10" ht="60" customHeight="1" x14ac:dyDescent="0.3">
      <c r="B8" s="119"/>
      <c r="C8" s="119"/>
      <c r="D8" s="119"/>
      <c r="E8" s="119"/>
      <c r="F8" s="119"/>
      <c r="G8" s="119"/>
      <c r="H8" s="119"/>
      <c r="I8" s="80"/>
    </row>
    <row r="9" spans="2:10" ht="50.1" customHeight="1" x14ac:dyDescent="0.3">
      <c r="B9" s="137" t="str">
        <f>IF(Identification!$E$4=1,FR!G3,EN!G3)</f>
        <v>2. For each question, where applicable, complete according to the answer to question 1.A or 1.B</v>
      </c>
      <c r="C9" s="137"/>
      <c r="D9" s="137"/>
      <c r="E9" s="137"/>
      <c r="F9" s="137"/>
      <c r="G9" s="104" t="str">
        <f>IF(Identification!$E$4=1,FR!H3,EN!H3)</f>
        <v>COMPLAINTS 
(A-CCIR's guidance)</v>
      </c>
      <c r="H9" s="104" t="str">
        <f>IF(Identification!$E$4=1,FR!I3,EN!I3)</f>
        <v>COMPLAINTS 
(B-Insurer's)</v>
      </c>
    </row>
    <row r="10" spans="2:10" ht="45" customHeight="1" x14ac:dyDescent="0.3">
      <c r="B10" s="130" t="str">
        <f>IF(Identification!$E$4=1,FR!G4,EN!G4)</f>
        <v>2.1 Do you already have an internal register to record complaints and dissatisfaction?</v>
      </c>
      <c r="C10" s="130"/>
      <c r="D10" s="130"/>
      <c r="E10" s="130"/>
      <c r="F10" s="130"/>
      <c r="G10" s="101"/>
      <c r="H10" s="101"/>
    </row>
    <row r="11" spans="2:10" ht="44.25" customHeight="1" x14ac:dyDescent="0.3">
      <c r="B11" s="130" t="str">
        <f>IF(Identification!$E$4=1,FR!G5,EN!G5)</f>
        <v>If so, does this register record all complaints and dissatisfactions received by your company?</v>
      </c>
      <c r="C11" s="130"/>
      <c r="D11" s="130"/>
      <c r="E11" s="130"/>
      <c r="F11" s="130"/>
      <c r="G11" s="101"/>
      <c r="H11" s="101"/>
    </row>
    <row r="12" spans="2:10" ht="20.100000000000001" customHeight="1" x14ac:dyDescent="0.3">
      <c r="B12" s="134" t="str">
        <f>IF(Identification!$E$4=1,FR!G6,EN!G6)</f>
        <v>a. How many of these are recorded annually in your internal register (total number)?</v>
      </c>
      <c r="C12" s="134"/>
      <c r="D12" s="134"/>
      <c r="E12" s="134"/>
      <c r="F12" s="134"/>
      <c r="G12" s="102"/>
      <c r="H12" s="102"/>
    </row>
    <row r="13" spans="2:10" ht="20.100000000000001" customHeight="1" x14ac:dyDescent="0.3">
      <c r="B13" s="134" t="str">
        <f>IF(Identification!$E$4=1,FR!G7,EN!G7)</f>
        <v>b. What is the average processing time for these requests (number of days)?</v>
      </c>
      <c r="C13" s="134"/>
      <c r="D13" s="134"/>
      <c r="E13" s="134"/>
      <c r="F13" s="134"/>
      <c r="G13" s="102"/>
      <c r="H13" s="102"/>
    </row>
    <row r="14" spans="2:10" ht="20.100000000000001" customHeight="1" x14ac:dyDescent="0.3">
      <c r="B14" s="134" t="str">
        <f>IF(Identification!$E$4=1,FR!G8,EN!G8)</f>
        <v xml:space="preserve">c. Do you report complaints to the Board of Directors? </v>
      </c>
      <c r="C14" s="134"/>
      <c r="D14" s="134"/>
      <c r="E14" s="134"/>
      <c r="F14" s="134"/>
      <c r="G14" s="101"/>
      <c r="H14" s="101"/>
    </row>
    <row r="15" spans="2:10" ht="20.100000000000001" customHeight="1" x14ac:dyDescent="0.3">
      <c r="B15" s="134" t="str">
        <f>IF(Identification!$E$4=1,FR!G9,EN!G9)</f>
        <v xml:space="preserve">d. Is the Board of Directors actively involved in monitoring complaints? </v>
      </c>
      <c r="C15" s="134"/>
      <c r="D15" s="134"/>
      <c r="E15" s="134"/>
      <c r="F15" s="134"/>
      <c r="G15" s="101"/>
      <c r="H15" s="101"/>
    </row>
    <row r="16" spans="2:10" ht="20.100000000000001" customHeight="1" x14ac:dyDescent="0.3">
      <c r="B16" s="134" t="str">
        <f>IF(Identification!$E$4=1,FR!G10,EN!G10)</f>
        <v xml:space="preserve">e. Do you report complaints to your Senior Management ? </v>
      </c>
      <c r="C16" s="134"/>
      <c r="D16" s="134"/>
      <c r="E16" s="134"/>
      <c r="F16" s="134"/>
      <c r="G16" s="101"/>
      <c r="H16" s="101"/>
    </row>
    <row r="17" spans="1:14" ht="20.100000000000001" customHeight="1" x14ac:dyDescent="0.3">
      <c r="B17" s="134" t="str">
        <f>IF(Identification!$E$4=1,FR!G11,EN!G11)</f>
        <v xml:space="preserve">f. Is the Senior Management actively involved in monitoring complaints? </v>
      </c>
      <c r="C17" s="134"/>
      <c r="D17" s="134"/>
      <c r="E17" s="134"/>
      <c r="F17" s="134"/>
      <c r="G17" s="101"/>
      <c r="H17" s="101"/>
    </row>
    <row r="18" spans="1:14" ht="30" customHeight="1" x14ac:dyDescent="0.3">
      <c r="B18" s="135" t="str">
        <f>IF(Identification!$E$4=1,FR!G12,EN!G12)</f>
        <v>2.2 Do you inform the complainant of the complaints procedure?</v>
      </c>
      <c r="C18" s="135"/>
      <c r="D18" s="135"/>
      <c r="E18" s="135"/>
      <c r="F18" s="135"/>
      <c r="G18" s="101"/>
      <c r="H18" s="101"/>
    </row>
    <row r="19" spans="1:14" ht="50.1" customHeight="1" x14ac:dyDescent="0.3">
      <c r="B19" s="135" t="str">
        <f>IF(Identification!$E$4=1,FR!G13,EN!G13)</f>
        <v>If so, at what stage do you inform them?</v>
      </c>
      <c r="C19" s="135"/>
      <c r="D19" s="135"/>
      <c r="E19" s="135"/>
      <c r="F19" s="135"/>
      <c r="G19" s="103"/>
      <c r="H19" s="103"/>
    </row>
    <row r="20" spans="1:14" ht="60" customHeight="1" x14ac:dyDescent="0.3">
      <c r="B20" s="119"/>
      <c r="C20" s="119"/>
      <c r="D20" s="119"/>
      <c r="E20" s="119"/>
      <c r="F20" s="119"/>
      <c r="G20" s="119"/>
      <c r="H20" s="119"/>
      <c r="I20" s="81"/>
    </row>
    <row r="21" spans="1:14" ht="45" customHeight="1" x14ac:dyDescent="0.3">
      <c r="B21" s="143" t="str">
        <f>IF(Identification!$E$4=1,FR!G14,EN!G14)</f>
        <v>2.3 How many approval/escalation levels are in place for complaint management?   
If more than two levels, please provide details below</v>
      </c>
      <c r="C21" s="143"/>
      <c r="D21" s="143"/>
      <c r="E21" s="143"/>
      <c r="F21" s="143"/>
      <c r="G21" s="101"/>
      <c r="H21" s="101"/>
      <c r="I21" s="81"/>
      <c r="J21" s="33"/>
      <c r="K21" s="33"/>
      <c r="L21" s="33"/>
      <c r="M21" s="33"/>
      <c r="N21" s="33"/>
    </row>
    <row r="22" spans="1:14" ht="60" customHeight="1" x14ac:dyDescent="0.3">
      <c r="B22" s="119"/>
      <c r="C22" s="119"/>
      <c r="D22" s="119"/>
      <c r="E22" s="119"/>
      <c r="F22" s="119"/>
      <c r="G22" s="119"/>
      <c r="H22" s="119"/>
    </row>
    <row r="23" spans="1:14" x14ac:dyDescent="0.3">
      <c r="B23" s="131"/>
      <c r="C23" s="131"/>
      <c r="D23" s="131"/>
      <c r="E23" s="131"/>
      <c r="F23" s="131"/>
      <c r="G23" s="131"/>
      <c r="H23" s="131"/>
    </row>
    <row r="24" spans="1:14" ht="30" customHeight="1" x14ac:dyDescent="0.3">
      <c r="B24" s="114" t="str">
        <f>IF(Identification!$E$4=1,FR!D15,EN!D15)</f>
        <v>QUESTIONS RELATED TO THE TYPE AND NATURE OF COMPLAINTS CONSULTATION</v>
      </c>
      <c r="C24" s="114"/>
      <c r="D24" s="114"/>
      <c r="E24" s="114"/>
      <c r="F24" s="114"/>
      <c r="G24" s="114"/>
      <c r="H24" s="114"/>
    </row>
    <row r="25" spans="1:14" s="36" customFormat="1" ht="12" customHeight="1" x14ac:dyDescent="0.3">
      <c r="A25" s="76"/>
      <c r="B25" s="115"/>
      <c r="C25" s="115"/>
      <c r="D25" s="115"/>
      <c r="E25" s="115"/>
      <c r="F25" s="115"/>
      <c r="G25" s="115"/>
      <c r="H25" s="115"/>
      <c r="I25" s="76"/>
    </row>
    <row r="26" spans="1:14" ht="30.75" customHeight="1" x14ac:dyDescent="0.3">
      <c r="B26" s="118" t="str">
        <f>IF(Identification!$E$4=1,FR!E15,EN!E15)</f>
        <v xml:space="preserve">In our previous consultation, we proposed to concentrate the collection of any other complaints related to five alleged misconducts </v>
      </c>
      <c r="C26" s="118"/>
      <c r="D26" s="118"/>
      <c r="E26" s="118"/>
      <c r="F26" s="118"/>
      <c r="G26" s="118"/>
      <c r="H26" s="118"/>
    </row>
    <row r="27" spans="1:14" s="36" customFormat="1" ht="12" customHeight="1" x14ac:dyDescent="0.3">
      <c r="A27" s="76"/>
      <c r="B27" s="115"/>
      <c r="C27" s="115"/>
      <c r="D27" s="115"/>
      <c r="E27" s="115"/>
      <c r="F27" s="115"/>
      <c r="G27" s="115"/>
      <c r="H27" s="115"/>
      <c r="I27" s="76"/>
    </row>
    <row r="28" spans="1:14" ht="45" customHeight="1" x14ac:dyDescent="0.3">
      <c r="B28" s="137" t="str">
        <f>IF(Identification!$E$4=1,FR!G15,EN!G15)</f>
        <v>3. For each alleged misconduct, where applicable, complete according to the answer to question 1.A or 1.B</v>
      </c>
      <c r="C28" s="137"/>
      <c r="D28" s="137"/>
      <c r="E28" s="137"/>
      <c r="F28" s="137"/>
      <c r="G28" s="104" t="str">
        <f>IF(Identification!$E$4=1,FR!H15,EN!H15)</f>
        <v>COMPLAINTS 
(A-CCIR's guidance)</v>
      </c>
      <c r="H28" s="104" t="str">
        <f>IF(Identification!$E$4=1,FR!I15,EN!I15)</f>
        <v>COMPLAINTS 
(B-Insurer's)</v>
      </c>
    </row>
    <row r="29" spans="1:14" ht="30" customHeight="1" x14ac:dyDescent="0.3">
      <c r="B29" s="122" t="str">
        <f>IF(Identification!$E$4=1,FR!G16,EN!G16)</f>
        <v>3.1 Breach of confidentiality of customer information</v>
      </c>
      <c r="C29" s="123"/>
      <c r="D29" s="120" t="str">
        <f>IF(Identification!$E$4=1,FR!H16,EN!H16)</f>
        <v>a. Are you able to isolate these alleged misconducts?</v>
      </c>
      <c r="E29" s="120"/>
      <c r="F29" s="120"/>
      <c r="G29" s="101"/>
      <c r="H29" s="101"/>
    </row>
    <row r="30" spans="1:14" ht="30" customHeight="1" x14ac:dyDescent="0.3">
      <c r="B30" s="124"/>
      <c r="C30" s="125"/>
      <c r="D30" s="121" t="str">
        <f>IF(Identification!$E$4=1,FR!I16,EN!I16)</f>
        <v>b. What level of approval/escalation is usually involved?</v>
      </c>
      <c r="E30" s="121"/>
      <c r="F30" s="121"/>
      <c r="G30" s="101"/>
      <c r="H30" s="101"/>
      <c r="I30" s="81"/>
    </row>
    <row r="31" spans="1:14" ht="30" customHeight="1" x14ac:dyDescent="0.3">
      <c r="B31" s="122" t="str">
        <f>IF(Identification!$E$4=1,FR!G17,EN!G17)</f>
        <v>3.2 Illegal activities</v>
      </c>
      <c r="C31" s="123"/>
      <c r="D31" s="120" t="str">
        <f>IF(Identification!$E$4=1,FR!H17,EN!H17)</f>
        <v>a. Are you able to isolate these alleged misconducts?</v>
      </c>
      <c r="E31" s="120"/>
      <c r="F31" s="120"/>
      <c r="G31" s="101"/>
      <c r="H31" s="101"/>
    </row>
    <row r="32" spans="1:14" ht="30" customHeight="1" x14ac:dyDescent="0.3">
      <c r="B32" s="124"/>
      <c r="C32" s="125"/>
      <c r="D32" s="121" t="str">
        <f>IF(Identification!$E$4=1,FR!I17,EN!I17)</f>
        <v>b. What level of approval/escalation is usually involved?</v>
      </c>
      <c r="E32" s="121"/>
      <c r="F32" s="121"/>
      <c r="G32" s="101"/>
      <c r="H32" s="101"/>
      <c r="I32" s="81"/>
    </row>
    <row r="33" spans="1:9" ht="30" customHeight="1" x14ac:dyDescent="0.3">
      <c r="B33" s="122" t="str">
        <f>IF(Identification!$E$4=1,FR!G18,EN!G18)</f>
        <v>3.3 Ethical misconduct</v>
      </c>
      <c r="C33" s="123"/>
      <c r="D33" s="120" t="str">
        <f>IF(Identification!$E$4=1,FR!H18,EN!H18)</f>
        <v>a. Are you able to isolate these alleged misconducts?</v>
      </c>
      <c r="E33" s="120"/>
      <c r="F33" s="120"/>
      <c r="G33" s="101"/>
      <c r="H33" s="101"/>
    </row>
    <row r="34" spans="1:9" ht="30" customHeight="1" x14ac:dyDescent="0.3">
      <c r="B34" s="124"/>
      <c r="C34" s="125"/>
      <c r="D34" s="121" t="str">
        <f>IF(Identification!$E$4=1,FR!I18,EN!I18)</f>
        <v>b. What level of approval/escalation is usually involved?</v>
      </c>
      <c r="E34" s="121"/>
      <c r="F34" s="121"/>
      <c r="G34" s="101"/>
      <c r="H34" s="101"/>
      <c r="I34" s="81"/>
    </row>
    <row r="35" spans="1:9" ht="30" customHeight="1" x14ac:dyDescent="0.3">
      <c r="B35" s="122" t="str">
        <f>IF(Identification!$E$4=1,FR!G19,EN!G19)</f>
        <v>3.4 Product design issues</v>
      </c>
      <c r="C35" s="123"/>
      <c r="D35" s="120" t="str">
        <f>IF(Identification!$E$4=1,FR!H19,EN!H19)</f>
        <v>a. Are you able to isolate these alleged misconducts?</v>
      </c>
      <c r="E35" s="120"/>
      <c r="F35" s="120"/>
      <c r="G35" s="101"/>
      <c r="H35" s="101"/>
    </row>
    <row r="36" spans="1:9" ht="30" customHeight="1" x14ac:dyDescent="0.3">
      <c r="B36" s="124"/>
      <c r="C36" s="125"/>
      <c r="D36" s="121" t="str">
        <f>IF(Identification!$E$4=1,FR!I19,EN!I19)</f>
        <v>b. What level of approval/escalation is usually involved?</v>
      </c>
      <c r="E36" s="121"/>
      <c r="F36" s="121"/>
      <c r="G36" s="101"/>
      <c r="H36" s="101"/>
      <c r="I36" s="81"/>
    </row>
    <row r="37" spans="1:9" ht="30" customHeight="1" x14ac:dyDescent="0.3">
      <c r="B37" s="122" t="str">
        <f>IF(Identification!$E$4=1,FR!G20,EN!G20)</f>
        <v>3.5 Unfair sales practices</v>
      </c>
      <c r="C37" s="123"/>
      <c r="D37" s="120" t="str">
        <f>IF(Identification!$E$4=1,FR!H20,EN!H20)</f>
        <v>a. Are you able to isolate these alleged misconducts?</v>
      </c>
      <c r="E37" s="120"/>
      <c r="F37" s="120"/>
      <c r="G37" s="101"/>
      <c r="H37" s="101"/>
    </row>
    <row r="38" spans="1:9" ht="30" customHeight="1" x14ac:dyDescent="0.3">
      <c r="B38" s="124"/>
      <c r="C38" s="125"/>
      <c r="D38" s="121" t="str">
        <f>IF(Identification!$E$4=1,FR!I20,EN!I20)</f>
        <v>b. What level of approval/escalation is usually involved?</v>
      </c>
      <c r="E38" s="121"/>
      <c r="F38" s="121"/>
      <c r="G38" s="101"/>
      <c r="H38" s="101"/>
      <c r="I38" s="81"/>
    </row>
    <row r="39" spans="1:9" ht="39.9" customHeight="1" x14ac:dyDescent="0.3">
      <c r="B39" s="126" t="str">
        <f>IF(Identification!$E$4=1,FR!G21,EN!G21)</f>
        <v xml:space="preserve">3.6 If you are unable to capture any of these alleged misconducts, how long will it take your company to make these changes operational? </v>
      </c>
      <c r="C39" s="126"/>
      <c r="D39" s="126"/>
      <c r="E39" s="126"/>
      <c r="F39" s="126"/>
      <c r="G39" s="126"/>
      <c r="H39" s="101"/>
      <c r="I39" s="82"/>
    </row>
    <row r="40" spans="1:9" ht="45" customHeight="1" x14ac:dyDescent="0.3">
      <c r="B40" s="132" t="str">
        <f>IF(Identification!$E$4=1,FR!G22,EN!G22)</f>
        <v>4. Are any of these above alleged misconducts unclear to you? 
If so, please provide details for each unclear alleged misconduct below</v>
      </c>
      <c r="C40" s="133"/>
      <c r="D40" s="133"/>
      <c r="E40" s="133"/>
      <c r="F40" s="133"/>
      <c r="G40" s="133"/>
      <c r="H40" s="101"/>
    </row>
    <row r="41" spans="1:9" ht="60" customHeight="1" x14ac:dyDescent="0.3">
      <c r="B41" s="119"/>
      <c r="C41" s="119"/>
      <c r="D41" s="119"/>
      <c r="E41" s="119"/>
      <c r="F41" s="119"/>
      <c r="G41" s="119"/>
      <c r="H41" s="119"/>
    </row>
    <row r="42" spans="1:9" ht="12" customHeight="1" x14ac:dyDescent="0.3">
      <c r="B42" s="115"/>
      <c r="C42" s="115"/>
      <c r="D42" s="115"/>
      <c r="E42" s="115"/>
      <c r="F42" s="115"/>
      <c r="G42" s="115"/>
      <c r="H42" s="115"/>
    </row>
    <row r="43" spans="1:9" ht="45" customHeight="1" x14ac:dyDescent="0.3">
      <c r="B43" s="118" t="str">
        <f>IF(Identification!$E$4=1,FR!E23,EN!E23)</f>
        <v>In our previous consultation, we suggested reporting the total number of complaints from your internal register, by class of insurance and complaint category, via the CCIR ASMC. Here's an example:</v>
      </c>
      <c r="C43" s="118"/>
      <c r="D43" s="118"/>
      <c r="E43" s="118"/>
      <c r="F43" s="118"/>
      <c r="G43" s="118"/>
      <c r="H43" s="118"/>
    </row>
    <row r="44" spans="1:9" s="72" customFormat="1" ht="12" customHeight="1" x14ac:dyDescent="0.3">
      <c r="A44" s="83"/>
      <c r="B44" s="115"/>
      <c r="C44" s="115"/>
      <c r="D44" s="115"/>
      <c r="E44" s="115"/>
      <c r="F44" s="115"/>
      <c r="G44" s="115"/>
      <c r="H44" s="115"/>
      <c r="I44" s="83"/>
    </row>
    <row r="45" spans="1:9" ht="30.75" customHeight="1" x14ac:dyDescent="0.3">
      <c r="B45" s="75"/>
      <c r="C45" s="75"/>
      <c r="D45" s="75"/>
      <c r="E45" s="75"/>
      <c r="F45" s="75"/>
      <c r="G45" s="75"/>
      <c r="H45" s="75"/>
    </row>
    <row r="46" spans="1:9" ht="30.75" customHeight="1" x14ac:dyDescent="0.3">
      <c r="B46" s="75"/>
      <c r="C46" s="75"/>
      <c r="D46" s="75"/>
      <c r="E46" s="75"/>
      <c r="F46" s="75"/>
      <c r="G46" s="75"/>
      <c r="H46" s="75"/>
    </row>
    <row r="47" spans="1:9" ht="30.75" customHeight="1" x14ac:dyDescent="0.3">
      <c r="B47" s="75"/>
      <c r="C47" s="75"/>
      <c r="D47" s="75"/>
      <c r="E47" s="75"/>
      <c r="F47" s="75"/>
      <c r="G47" s="75"/>
      <c r="H47" s="75"/>
    </row>
    <row r="48" spans="1:9" ht="30.75" customHeight="1" x14ac:dyDescent="0.3">
      <c r="B48" s="75"/>
      <c r="C48" s="75"/>
      <c r="D48" s="75"/>
      <c r="E48" s="75"/>
      <c r="F48" s="75"/>
      <c r="G48" s="75"/>
      <c r="H48" s="75"/>
    </row>
    <row r="49" spans="1:9" ht="30.75" customHeight="1" x14ac:dyDescent="0.3">
      <c r="B49" s="75"/>
      <c r="C49" s="75"/>
      <c r="D49" s="75"/>
      <c r="E49" s="75"/>
      <c r="F49" s="75"/>
      <c r="G49" s="75"/>
      <c r="H49" s="75"/>
    </row>
    <row r="50" spans="1:9" ht="30.75" customHeight="1" x14ac:dyDescent="0.3">
      <c r="B50" s="75"/>
      <c r="C50" s="75"/>
      <c r="D50" s="75"/>
      <c r="E50" s="75"/>
      <c r="F50" s="75"/>
      <c r="G50" s="75"/>
      <c r="H50" s="75"/>
    </row>
    <row r="51" spans="1:9" ht="30.75" customHeight="1" x14ac:dyDescent="0.3">
      <c r="B51" s="75"/>
      <c r="C51" s="75"/>
      <c r="D51" s="75"/>
      <c r="E51" s="75"/>
      <c r="F51" s="75"/>
      <c r="G51" s="75"/>
      <c r="H51" s="75"/>
    </row>
    <row r="52" spans="1:9" ht="30" customHeight="1" x14ac:dyDescent="0.3">
      <c r="B52" s="116" t="str">
        <f>IF(Identification!$E$4=1,FR!G23,EN!G23)</f>
        <v xml:space="preserve">5. Do you already have this information in your system? </v>
      </c>
      <c r="C52" s="117"/>
      <c r="D52" s="117"/>
      <c r="E52" s="117"/>
      <c r="F52" s="117"/>
      <c r="G52" s="117"/>
      <c r="H52" s="101"/>
    </row>
    <row r="53" spans="1:9" ht="45" customHeight="1" x14ac:dyDescent="0.3">
      <c r="B53" s="126" t="str">
        <f>IF(Identification!$E$4=1,FR!G24,EN!G24)</f>
        <v xml:space="preserve">5.1 If you are not able to provide complaints as per the example, how long will it take your company to make these changes operational? </v>
      </c>
      <c r="C53" s="126"/>
      <c r="D53" s="126"/>
      <c r="E53" s="126"/>
      <c r="F53" s="126"/>
      <c r="G53" s="126"/>
      <c r="H53" s="103"/>
      <c r="I53" s="84"/>
    </row>
    <row r="54" spans="1:9" x14ac:dyDescent="0.3">
      <c r="A54" s="86"/>
      <c r="B54" s="86"/>
      <c r="C54" s="86"/>
      <c r="D54" s="86"/>
      <c r="E54" s="86"/>
      <c r="F54" s="86"/>
      <c r="G54" s="86"/>
      <c r="H54" s="86"/>
      <c r="I54" s="85"/>
    </row>
    <row r="55" spans="1:9" ht="30" customHeight="1" x14ac:dyDescent="0.3">
      <c r="A55" s="86"/>
      <c r="B55" s="77" t="str">
        <f>IF(Identification!$E$4=1,FR!A31,EN!A31)</f>
        <v>Reference</v>
      </c>
      <c r="C55" s="86"/>
      <c r="D55" s="86"/>
      <c r="E55" s="86"/>
      <c r="F55" s="86"/>
      <c r="G55" s="86"/>
      <c r="H55" s="86"/>
      <c r="I55" s="85"/>
    </row>
    <row r="56" spans="1:9" ht="20.100000000000001" customHeight="1" x14ac:dyDescent="0.3">
      <c r="A56" s="86"/>
      <c r="B56" s="127" t="str">
        <f>IF(Identification!$E$4=1,FR!A32,EN!A32)</f>
        <v xml:space="preserve">Dissatisfactions: Customer concerns that do not qualify as complaints per the company’s definition/policy  </v>
      </c>
      <c r="C56" s="127"/>
      <c r="D56" s="127"/>
      <c r="E56" s="127"/>
      <c r="F56" s="127"/>
      <c r="G56" s="127"/>
      <c r="H56" s="127"/>
      <c r="I56" s="86"/>
    </row>
    <row r="57" spans="1:9" s="34" customFormat="1" ht="20.100000000000001" customHeight="1" x14ac:dyDescent="0.3">
      <c r="A57" s="78"/>
      <c r="B57" s="127" t="str">
        <f>IF(Identification!$E$4=1,FR!A33,EN!A33)</f>
        <v>Operational level: The division responsible for carrying out the company's day-to-day operations. The operational level is in direct contact with the customer</v>
      </c>
      <c r="C57" s="127"/>
      <c r="D57" s="127"/>
      <c r="E57" s="127"/>
      <c r="F57" s="127"/>
      <c r="G57" s="127"/>
      <c r="H57" s="127"/>
      <c r="I57" s="78"/>
    </row>
    <row r="58" spans="1:9" ht="20.100000000000001" customHeight="1" x14ac:dyDescent="0.3">
      <c r="A58" s="86"/>
      <c r="B58" s="127" t="str">
        <f>IF(Identification!$E$4=1,FR!A34,EN!A34)</f>
        <v>First level: A front line employee escalating a complaint to their direct manager</v>
      </c>
      <c r="C58" s="127"/>
      <c r="D58" s="127"/>
      <c r="E58" s="127"/>
      <c r="F58" s="127"/>
      <c r="G58" s="127"/>
      <c r="H58" s="127"/>
      <c r="I58" s="86"/>
    </row>
    <row r="59" spans="1:9" ht="20.100000000000001" customHeight="1" x14ac:dyDescent="0.3">
      <c r="A59" s="86"/>
      <c r="B59" s="127" t="str">
        <f>IF(Identification!$E$4=1,FR!A35,EN!A35)</f>
        <v>Processing time: Complaint / dissatisfaction resolved</v>
      </c>
      <c r="C59" s="127"/>
      <c r="D59" s="127"/>
      <c r="E59" s="127"/>
      <c r="F59" s="127"/>
      <c r="G59" s="127"/>
      <c r="H59" s="127"/>
      <c r="I59" s="86"/>
    </row>
    <row r="60" spans="1:9" x14ac:dyDescent="0.3">
      <c r="A60" s="86"/>
      <c r="B60" s="86"/>
      <c r="C60" s="86"/>
      <c r="D60" s="86"/>
      <c r="E60" s="86"/>
      <c r="F60" s="86"/>
      <c r="G60" s="86"/>
      <c r="H60" s="86"/>
      <c r="I60" s="86"/>
    </row>
    <row r="61" spans="1:9" ht="30" customHeight="1" x14ac:dyDescent="0.3">
      <c r="A61" s="86"/>
      <c r="B61" s="129" t="str">
        <f>IF(Identification!$E$4=1,FR!A36,EN!A36)</f>
        <v>*Link to CCIR Guidance on Conduct of Insurance Business and Fair Treatment of Customers</v>
      </c>
      <c r="C61" s="129"/>
      <c r="D61" s="129"/>
      <c r="E61" s="129"/>
      <c r="F61" s="129"/>
      <c r="G61" s="129"/>
      <c r="H61" s="129"/>
      <c r="I61" s="86"/>
    </row>
    <row r="62" spans="1:9" ht="14.4" x14ac:dyDescent="0.3">
      <c r="A62" s="86"/>
      <c r="B62" s="128" t="str">
        <f>IF(Identification!$E$4=1,FR!B36,EN!B36)</f>
        <v>https://www.ccir-ccrra.org/Documents/View/3450</v>
      </c>
      <c r="C62" s="128"/>
      <c r="D62" s="128"/>
      <c r="E62" s="128"/>
      <c r="F62" s="128"/>
      <c r="G62" s="128"/>
      <c r="H62" s="128"/>
      <c r="I62" s="86"/>
    </row>
    <row r="63" spans="1:9" x14ac:dyDescent="0.3">
      <c r="A63" s="86"/>
      <c r="B63" s="86"/>
      <c r="C63" s="86"/>
      <c r="D63" s="86"/>
      <c r="E63" s="86"/>
      <c r="F63" s="86"/>
      <c r="G63" s="86"/>
      <c r="H63" s="86"/>
      <c r="I63" s="86"/>
    </row>
  </sheetData>
  <sheetProtection algorithmName="SHA-512" hashValue="Ngf0rJBujYd8zoMQ9+EsoZaPaBUF0hJaCULvJLV5VaM4b53S330YM0mF1rLLZ3Ptac9rLnX5O54S3s0XUUOBHQ==" saltValue="mbtMl6zXnyuQcN0bIU2nQA==" spinCount="100000" sheet="1" selectLockedCells="1"/>
  <mergeCells count="56">
    <mergeCell ref="B1:H1"/>
    <mergeCell ref="B31:C32"/>
    <mergeCell ref="D32:F32"/>
    <mergeCell ref="B26:H26"/>
    <mergeCell ref="B28:F28"/>
    <mergeCell ref="B29:C30"/>
    <mergeCell ref="C6:H6"/>
    <mergeCell ref="C7:H7"/>
    <mergeCell ref="B14:F14"/>
    <mergeCell ref="B17:F17"/>
    <mergeCell ref="B22:H22"/>
    <mergeCell ref="B3:H3"/>
    <mergeCell ref="B5:H5"/>
    <mergeCell ref="B9:F9"/>
    <mergeCell ref="B21:F21"/>
    <mergeCell ref="B15:F15"/>
    <mergeCell ref="B16:F16"/>
    <mergeCell ref="B12:F12"/>
    <mergeCell ref="B13:F13"/>
    <mergeCell ref="B19:F19"/>
    <mergeCell ref="B18:F18"/>
    <mergeCell ref="B10:F10"/>
    <mergeCell ref="B4:H4"/>
    <mergeCell ref="B8:H8"/>
    <mergeCell ref="B11:F11"/>
    <mergeCell ref="B58:H58"/>
    <mergeCell ref="D34:F34"/>
    <mergeCell ref="B23:H23"/>
    <mergeCell ref="B20:H20"/>
    <mergeCell ref="D29:F29"/>
    <mergeCell ref="D30:F30"/>
    <mergeCell ref="D31:F31"/>
    <mergeCell ref="D33:F33"/>
    <mergeCell ref="B35:C36"/>
    <mergeCell ref="D35:F35"/>
    <mergeCell ref="D36:F36"/>
    <mergeCell ref="B40:G40"/>
    <mergeCell ref="B59:H59"/>
    <mergeCell ref="B62:H62"/>
    <mergeCell ref="B61:H61"/>
    <mergeCell ref="B53:G53"/>
    <mergeCell ref="B56:H56"/>
    <mergeCell ref="B57:H57"/>
    <mergeCell ref="B24:H24"/>
    <mergeCell ref="B25:H25"/>
    <mergeCell ref="B27:H27"/>
    <mergeCell ref="B42:H42"/>
    <mergeCell ref="B52:G52"/>
    <mergeCell ref="B43:H43"/>
    <mergeCell ref="B41:H41"/>
    <mergeCell ref="B44:H44"/>
    <mergeCell ref="D37:F37"/>
    <mergeCell ref="D38:F38"/>
    <mergeCell ref="B37:C38"/>
    <mergeCell ref="B39:G39"/>
    <mergeCell ref="B33:C34"/>
  </mergeCells>
  <conditionalFormatting sqref="B8:H8">
    <cfRule type="expression" dxfId="10" priority="21">
      <formula>($I$6=2)</formula>
    </cfRule>
  </conditionalFormatting>
  <conditionalFormatting sqref="G19">
    <cfRule type="expression" dxfId="9" priority="20">
      <formula>OR($G$18="oui",$G$18="yes")</formula>
    </cfRule>
  </conditionalFormatting>
  <conditionalFormatting sqref="H19">
    <cfRule type="expression" dxfId="8" priority="17">
      <formula>OR($H$18="oui",$H$18="yes")</formula>
    </cfRule>
  </conditionalFormatting>
  <conditionalFormatting sqref="B20:H20">
    <cfRule type="expression" dxfId="7" priority="14">
      <formula>OR($G$19:$H$19="À tout autre moment défini par la procédure de plainte. Dans l'affirmative, donnez les détails ci-dessous",$G$19:$H$19="At any other time defined by the complaint procedure. If yes, please provide details below")</formula>
    </cfRule>
  </conditionalFormatting>
  <conditionalFormatting sqref="B22:H22">
    <cfRule type="expression" dxfId="6" priority="8">
      <formula>OR($G$21:$H$21="Deuxième niveau ",$G$21:$H$21="Second level")</formula>
    </cfRule>
    <cfRule type="expression" dxfId="5" priority="9">
      <formula>OR($G$21:$H$21="Troisième niveau ",$G$21:$H$21="Third level")</formula>
    </cfRule>
    <cfRule type="expression" dxfId="4" priority="10">
      <formula>OR($G$21:$H$21="Quatrième niveau ",$G$21:$H$21="Fourth level")</formula>
    </cfRule>
    <cfRule type="expression" dxfId="3" priority="11">
      <formula>OR($G$21:$H$21="Cinquième niveau ",$G$21:$H$21="Fifth level")</formula>
    </cfRule>
    <cfRule type="expression" dxfId="2" priority="12">
      <formula>OR($G$21:$H$21="Sixième niveau ou plus",$G$21:$H$21="Sixth level or higher")</formula>
    </cfRule>
  </conditionalFormatting>
  <conditionalFormatting sqref="B41">
    <cfRule type="expression" dxfId="1" priority="3">
      <formula>OR($H$40="Oui",$H$40="Yes")</formula>
    </cfRule>
  </conditionalFormatting>
  <conditionalFormatting sqref="H53">
    <cfRule type="expression" dxfId="0" priority="1">
      <formula>OR($H$52="non",$H$52="no")</formula>
    </cfRule>
  </conditionalFormatting>
  <dataValidations count="3">
    <dataValidation type="decimal" operator="greaterThan" allowBlank="1" showInputMessage="1" showErrorMessage="1" error="Please enter a number/_x000a_Veuiller saisir un nombre" prompt="Total number of days/_x000a_Nombre total de jours" sqref="H13" xr:uid="{9327F390-5B1A-4282-BA3F-B4CC729C6041}">
      <formula1>0</formula1>
    </dataValidation>
    <dataValidation type="whole" operator="greaterThan" allowBlank="1" showInputMessage="1" showErrorMessage="1" error="Please enter a number/ Veuillez saisir un nombre" prompt="Total number/ Nombre total" sqref="G12:H12" xr:uid="{02BC6906-A9C8-478D-97E4-8E5160262A9D}">
      <formula1>0</formula1>
    </dataValidation>
    <dataValidation type="decimal" operator="greaterThanOrEqual" allowBlank="1" showInputMessage="1" showErrorMessage="1" error="Please enter a number/_x000a_Veuiller saisir un nombre" prompt="Total number of days/_x000a_Nombre total de jours" sqref="G13" xr:uid="{72B14093-5AEA-4288-89AC-D8D862B54DC2}">
      <formula1>0</formula1>
    </dataValidation>
  </dataValidations>
  <hyperlinks>
    <hyperlink ref="B62" r:id="rId1" display="Francois.Vezina@lautorite.qc.ca" xr:uid="{2249A1DB-A1ED-4B28-8343-90C20978EABE}"/>
    <hyperlink ref="B62:C62" r:id="rId2" display="infoform.pc-mc@lautorite.qc.ca" xr:uid="{DBAE9044-3052-40DD-A9AC-E1E650D87665}"/>
    <hyperlink ref="B62:H62" r:id="rId3" display="https://www.ccir-ccrra.org/Documents/View/3450" xr:uid="{B7AC54DC-DB9D-4754-B971-C2E5C0BC71FF}"/>
  </hyperlink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98" r:id="rId7" name="Option Button 74">
              <controlPr defaultSize="0" autoFill="0" autoLine="0" autoPict="0">
                <anchor moveWithCells="1">
                  <from>
                    <xdr:col>1</xdr:col>
                    <xdr:colOff>144780</xdr:colOff>
                    <xdr:row>5</xdr:row>
                    <xdr:rowOff>198120</xdr:rowOff>
                  </from>
                  <to>
                    <xdr:col>2</xdr:col>
                    <xdr:colOff>7620</xdr:colOff>
                    <xdr:row>5</xdr:row>
                    <xdr:rowOff>495300</xdr:rowOff>
                  </to>
                </anchor>
              </controlPr>
            </control>
          </mc:Choice>
        </mc:AlternateContent>
        <mc:AlternateContent xmlns:mc="http://schemas.openxmlformats.org/markup-compatibility/2006">
          <mc:Choice Requires="x14">
            <control shapeId="1099" r:id="rId8" name="Option Button 75">
              <controlPr defaultSize="0" autoFill="0" autoLine="0" autoPict="0">
                <anchor moveWithCells="1">
                  <from>
                    <xdr:col>1</xdr:col>
                    <xdr:colOff>144780</xdr:colOff>
                    <xdr:row>6</xdr:row>
                    <xdr:rowOff>137160</xdr:rowOff>
                  </from>
                  <to>
                    <xdr:col>2</xdr:col>
                    <xdr:colOff>7620</xdr:colOff>
                    <xdr:row>6</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A49B6E69-9D52-4828-ADFC-E306DCD8E703}">
          <x14:formula1>
            <xm:f>MENU!$A$1:$A$2</xm:f>
          </x14:formula1>
          <xm:sqref>G10:H11 G14:H18 G29:H29 G31:H31 G33:H33 G35:H35 G37:H37 H52 H40</xm:sqref>
        </x14:dataValidation>
        <x14:dataValidation type="list" allowBlank="1" showInputMessage="1" showErrorMessage="1" xr:uid="{82B3D1EE-2D6D-4BE8-83CF-0BFB30F18D03}">
          <x14:formula1>
            <xm:f>MENU!$A$3:$A$6</xm:f>
          </x14:formula1>
          <xm:sqref>G19:H19</xm:sqref>
        </x14:dataValidation>
        <x14:dataValidation type="list" allowBlank="1" showInputMessage="1" showErrorMessage="1" xr:uid="{14AB6F02-4738-4D45-B435-F2996B232FFB}">
          <x14:formula1>
            <xm:f>MENU!$A$7:$A$13</xm:f>
          </x14:formula1>
          <xm:sqref>G21:H21 G30:H30 G32:H32 G34:H34 G36:H36 G38:H38</xm:sqref>
        </x14:dataValidation>
        <x14:dataValidation type="list" allowBlank="1" showInputMessage="1" showErrorMessage="1" xr:uid="{83415220-F370-4DD5-820B-1EBB6A38CC82}">
          <x14:formula1>
            <xm:f>MENU!$A$14:$A$16</xm:f>
          </x14:formula1>
          <xm:sqref>H39 H53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D0820-52F7-415D-B02D-685FACFDD66D}">
  <sheetPr codeName="Feuil3">
    <tabColor theme="1"/>
  </sheetPr>
  <dimension ref="A1:B16"/>
  <sheetViews>
    <sheetView workbookViewId="0">
      <selection activeCell="A28" sqref="A28"/>
    </sheetView>
  </sheetViews>
  <sheetFormatPr baseColWidth="10" defaultRowHeight="14.4" x14ac:dyDescent="0.3"/>
  <cols>
    <col min="1" max="1" width="82.6640625" customWidth="1"/>
    <col min="2" max="2" width="14" customWidth="1"/>
  </cols>
  <sheetData>
    <row r="1" spans="1:2" x14ac:dyDescent="0.3">
      <c r="A1" t="str">
        <f>IF(Identification!$E$4=1,FR!A15,EN!A15)</f>
        <v>Yes</v>
      </c>
      <c r="B1" s="144" t="s">
        <v>87</v>
      </c>
    </row>
    <row r="2" spans="1:2" x14ac:dyDescent="0.3">
      <c r="A2" t="str">
        <f>IF(Identification!$E$4=1,FR!A16,EN!A16)</f>
        <v>No</v>
      </c>
      <c r="B2" s="144"/>
    </row>
    <row r="3" spans="1:2" x14ac:dyDescent="0.3">
      <c r="A3" s="38" t="str">
        <f>IF(Identification!$E$4=1,FR!A17,EN!A17)</f>
        <v>On first contact with the complainant (by telephone or confirmation email)</v>
      </c>
      <c r="B3" s="145" t="s">
        <v>88</v>
      </c>
    </row>
    <row r="4" spans="1:2" x14ac:dyDescent="0.3">
      <c r="A4" s="38" t="str">
        <f>IF(Identification!$E$4=1,FR!A18,EN!A18)</f>
        <v>Immediately after the complaint is filed (by letter or other means)</v>
      </c>
      <c r="B4" s="145"/>
    </row>
    <row r="5" spans="1:2" x14ac:dyDescent="0.3">
      <c r="A5" s="38" t="str">
        <f>IF(Identification!$E$4=1,FR!A19,EN!A19)</f>
        <v>During the final response sent to the complainant</v>
      </c>
      <c r="B5" s="145"/>
    </row>
    <row r="6" spans="1:2" x14ac:dyDescent="0.3">
      <c r="A6" s="38" t="str">
        <f>IF(Identification!$E$4=1,FR!A20,EN!A20)</f>
        <v>At any other time defined by the complaint procedure. If yes, please provide details below</v>
      </c>
      <c r="B6" s="145"/>
    </row>
    <row r="7" spans="1:2" ht="15" customHeight="1" x14ac:dyDescent="0.3">
      <c r="A7" t="str">
        <f>IF(Identification!$E$4=1,FR!A21,EN!A21)</f>
        <v xml:space="preserve">Operational level	</v>
      </c>
      <c r="B7" s="146" t="s">
        <v>89</v>
      </c>
    </row>
    <row r="8" spans="1:2" x14ac:dyDescent="0.3">
      <c r="A8" t="str">
        <f>IF(Identification!$E$4=1,FR!A22,EN!A22)</f>
        <v>First level</v>
      </c>
      <c r="B8" s="146"/>
    </row>
    <row r="9" spans="1:2" x14ac:dyDescent="0.3">
      <c r="A9" t="str">
        <f>IF(Identification!$E$4=1,FR!A23,EN!A23)</f>
        <v>Second level</v>
      </c>
      <c r="B9" s="146"/>
    </row>
    <row r="10" spans="1:2" x14ac:dyDescent="0.3">
      <c r="A10" t="str">
        <f>IF(Identification!$E$4=1,FR!A24,EN!A24)</f>
        <v>Third level</v>
      </c>
      <c r="B10" s="146"/>
    </row>
    <row r="11" spans="1:2" x14ac:dyDescent="0.3">
      <c r="A11" t="str">
        <f>IF(Identification!$E$4=1,FR!A25,EN!A25)</f>
        <v>Fourth level</v>
      </c>
      <c r="B11" s="146"/>
    </row>
    <row r="12" spans="1:2" x14ac:dyDescent="0.3">
      <c r="A12" t="str">
        <f>IF(Identification!$E$4=1,FR!A26,EN!A26)</f>
        <v>Fifth level</v>
      </c>
      <c r="B12" s="146"/>
    </row>
    <row r="13" spans="1:2" x14ac:dyDescent="0.3">
      <c r="A13" t="str">
        <f>IF(Identification!$E$4=1,FR!A27,EN!A27)</f>
        <v>Sixth level or higher</v>
      </c>
      <c r="B13" s="146"/>
    </row>
    <row r="14" spans="1:2" x14ac:dyDescent="0.3">
      <c r="A14" s="39" t="str">
        <f>IF(Identification!$E$4=1,FR!A28,EN!A28)</f>
        <v>Less than 6 months</v>
      </c>
      <c r="B14" s="147" t="s">
        <v>225</v>
      </c>
    </row>
    <row r="15" spans="1:2" x14ac:dyDescent="0.3">
      <c r="A15" s="39" t="str">
        <f>IF(Identification!$E$4=1,FR!A29,EN!A29)</f>
        <v>6 to 12 months</v>
      </c>
      <c r="B15" s="147"/>
    </row>
    <row r="16" spans="1:2" x14ac:dyDescent="0.3">
      <c r="A16" s="39" t="str">
        <f>IF(Identification!$E$4=1,FR!A30,EN!A30)</f>
        <v>12 to 18 months</v>
      </c>
      <c r="B16" s="147"/>
    </row>
  </sheetData>
  <mergeCells count="4">
    <mergeCell ref="B1:B2"/>
    <mergeCell ref="B3:B6"/>
    <mergeCell ref="B7:B13"/>
    <mergeCell ref="B14:B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5B269-F740-452D-8E5B-FC5A02E4357C}">
  <sheetPr codeName="Feuil4">
    <tabColor theme="1"/>
  </sheetPr>
  <dimension ref="A1:N111"/>
  <sheetViews>
    <sheetView topLeftCell="A14" workbookViewId="0">
      <selection activeCell="A41" sqref="A41"/>
    </sheetView>
  </sheetViews>
  <sheetFormatPr baseColWidth="10" defaultColWidth="11.44140625" defaultRowHeight="14.4" x14ac:dyDescent="0.3"/>
  <cols>
    <col min="1" max="1" width="41.33203125" style="43" customWidth="1"/>
    <col min="2" max="6" width="11.44140625" style="43"/>
    <col min="7" max="7" width="63.5546875" style="43" customWidth="1"/>
    <col min="8" max="16384" width="11.44140625" style="43"/>
  </cols>
  <sheetData>
    <row r="1" spans="1:14" ht="15" thickBot="1" x14ac:dyDescent="0.35">
      <c r="A1" s="42" t="s">
        <v>14</v>
      </c>
      <c r="D1" s="44" t="s">
        <v>15</v>
      </c>
      <c r="E1" s="45" t="s">
        <v>16</v>
      </c>
      <c r="F1" s="45" t="s">
        <v>17</v>
      </c>
      <c r="G1" s="45" t="s">
        <v>18</v>
      </c>
      <c r="H1" s="45">
        <v>1</v>
      </c>
      <c r="I1" s="45">
        <v>2</v>
      </c>
      <c r="J1" s="45">
        <v>3</v>
      </c>
      <c r="K1" s="45">
        <v>4</v>
      </c>
      <c r="L1" s="45">
        <v>5</v>
      </c>
      <c r="M1" s="45">
        <v>6</v>
      </c>
      <c r="N1" s="46" t="s">
        <v>19</v>
      </c>
    </row>
    <row r="2" spans="1:14" x14ac:dyDescent="0.3">
      <c r="A2" s="43" t="s">
        <v>49</v>
      </c>
      <c r="D2" s="47" t="s">
        <v>20</v>
      </c>
      <c r="E2" s="69"/>
      <c r="F2" s="48" t="s">
        <v>92</v>
      </c>
      <c r="G2" s="70" t="s">
        <v>216</v>
      </c>
      <c r="H2" s="69" t="s">
        <v>208</v>
      </c>
      <c r="I2" s="69" t="s">
        <v>54</v>
      </c>
      <c r="J2" s="69"/>
      <c r="K2" s="69"/>
      <c r="L2" s="69"/>
      <c r="M2" s="69"/>
      <c r="N2" s="97">
        <v>2</v>
      </c>
    </row>
    <row r="3" spans="1:14" ht="72" x14ac:dyDescent="0.3">
      <c r="A3" s="74" t="s">
        <v>228</v>
      </c>
      <c r="D3" s="50"/>
      <c r="E3" s="51"/>
      <c r="F3" s="52" t="s">
        <v>93</v>
      </c>
      <c r="G3" s="53" t="s">
        <v>224</v>
      </c>
      <c r="H3" s="53" t="s">
        <v>211</v>
      </c>
      <c r="I3" s="53" t="s">
        <v>212</v>
      </c>
      <c r="J3" s="52"/>
      <c r="K3" s="52"/>
      <c r="L3" s="52"/>
      <c r="M3" s="51"/>
      <c r="N3" s="61">
        <v>3</v>
      </c>
    </row>
    <row r="4" spans="1:14" ht="28.8" x14ac:dyDescent="0.3">
      <c r="A4" s="43" t="s">
        <v>47</v>
      </c>
      <c r="D4" s="50"/>
      <c r="E4" s="51"/>
      <c r="F4" s="52" t="s">
        <v>94</v>
      </c>
      <c r="G4" s="53" t="s">
        <v>64</v>
      </c>
      <c r="H4" s="52" t="s">
        <v>150</v>
      </c>
      <c r="I4" s="52" t="s">
        <v>151</v>
      </c>
      <c r="J4" s="52"/>
      <c r="K4" s="52"/>
      <c r="L4" s="52"/>
      <c r="M4" s="51"/>
      <c r="N4" s="61">
        <v>4</v>
      </c>
    </row>
    <row r="5" spans="1:14" ht="28.8" x14ac:dyDescent="0.3">
      <c r="D5" s="50"/>
      <c r="E5" s="51"/>
      <c r="F5" s="52" t="s">
        <v>95</v>
      </c>
      <c r="G5" s="53" t="s">
        <v>66</v>
      </c>
      <c r="H5" s="52"/>
      <c r="I5" s="52"/>
      <c r="J5" s="52"/>
      <c r="K5" s="52"/>
      <c r="L5" s="52"/>
      <c r="M5" s="51"/>
      <c r="N5" s="61">
        <v>5</v>
      </c>
    </row>
    <row r="6" spans="1:14" ht="28.8" x14ac:dyDescent="0.3">
      <c r="A6" s="55" t="s">
        <v>21</v>
      </c>
      <c r="D6" s="50"/>
      <c r="E6" s="51"/>
      <c r="F6" s="52" t="s">
        <v>96</v>
      </c>
      <c r="G6" s="53" t="s">
        <v>217</v>
      </c>
      <c r="H6" s="52" t="s">
        <v>150</v>
      </c>
      <c r="I6" s="52" t="s">
        <v>151</v>
      </c>
      <c r="J6" s="52"/>
      <c r="K6" s="52"/>
      <c r="L6" s="52"/>
      <c r="M6" s="51"/>
      <c r="N6" s="61">
        <v>6</v>
      </c>
    </row>
    <row r="7" spans="1:14" ht="28.8" x14ac:dyDescent="0.3">
      <c r="A7" s="43" t="s">
        <v>22</v>
      </c>
      <c r="D7" s="50"/>
      <c r="E7" s="51"/>
      <c r="F7" s="52" t="s">
        <v>97</v>
      </c>
      <c r="G7" s="53" t="s">
        <v>68</v>
      </c>
      <c r="H7" s="52" t="s">
        <v>150</v>
      </c>
      <c r="I7" s="52" t="s">
        <v>151</v>
      </c>
      <c r="J7" s="52"/>
      <c r="K7" s="52"/>
      <c r="L7" s="52"/>
      <c r="M7" s="51"/>
      <c r="N7" s="61">
        <v>7</v>
      </c>
    </row>
    <row r="8" spans="1:14" x14ac:dyDescent="0.3">
      <c r="A8" s="43" t="s">
        <v>23</v>
      </c>
      <c r="D8" s="50"/>
      <c r="E8" s="51"/>
      <c r="F8" s="52" t="s">
        <v>98</v>
      </c>
      <c r="G8" s="53" t="s">
        <v>70</v>
      </c>
      <c r="H8" s="52" t="s">
        <v>150</v>
      </c>
      <c r="I8" s="52" t="s">
        <v>151</v>
      </c>
      <c r="J8" s="52"/>
      <c r="K8" s="52"/>
      <c r="L8" s="52"/>
      <c r="M8" s="51"/>
      <c r="N8" s="61">
        <v>8</v>
      </c>
    </row>
    <row r="9" spans="1:14" ht="28.8" x14ac:dyDescent="0.3">
      <c r="A9" s="43" t="s">
        <v>24</v>
      </c>
      <c r="D9" s="50"/>
      <c r="E9" s="51"/>
      <c r="F9" s="52" t="s">
        <v>99</v>
      </c>
      <c r="G9" s="53" t="s">
        <v>72</v>
      </c>
      <c r="H9" s="52" t="s">
        <v>150</v>
      </c>
      <c r="I9" s="52" t="s">
        <v>151</v>
      </c>
      <c r="J9" s="52"/>
      <c r="K9" s="52"/>
      <c r="L9" s="52"/>
      <c r="M9" s="51"/>
      <c r="N9" s="61">
        <v>9</v>
      </c>
    </row>
    <row r="10" spans="1:14" x14ac:dyDescent="0.3">
      <c r="A10" s="54" t="s">
        <v>25</v>
      </c>
      <c r="D10" s="50"/>
      <c r="E10" s="51"/>
      <c r="F10" s="52" t="s">
        <v>100</v>
      </c>
      <c r="G10" s="53" t="s">
        <v>218</v>
      </c>
      <c r="H10" s="52" t="s">
        <v>150</v>
      </c>
      <c r="I10" s="52" t="s">
        <v>151</v>
      </c>
      <c r="J10" s="52"/>
      <c r="K10" s="52"/>
      <c r="L10" s="52"/>
      <c r="M10" s="51"/>
      <c r="N10" s="61">
        <v>10</v>
      </c>
    </row>
    <row r="11" spans="1:14" ht="28.8" x14ac:dyDescent="0.3">
      <c r="A11" s="55" t="s">
        <v>52</v>
      </c>
      <c r="D11" s="50"/>
      <c r="E11" s="51"/>
      <c r="F11" s="52" t="s">
        <v>101</v>
      </c>
      <c r="G11" s="53" t="s">
        <v>219</v>
      </c>
      <c r="H11" s="52" t="s">
        <v>150</v>
      </c>
      <c r="I11" s="52" t="s">
        <v>151</v>
      </c>
      <c r="J11" s="52"/>
      <c r="K11" s="52"/>
      <c r="L11" s="52"/>
      <c r="M11" s="51"/>
      <c r="N11" s="61">
        <v>11</v>
      </c>
    </row>
    <row r="12" spans="1:14" x14ac:dyDescent="0.3">
      <c r="A12" s="54" t="s">
        <v>26</v>
      </c>
      <c r="D12" s="50"/>
      <c r="E12" s="51"/>
      <c r="F12" s="52" t="s">
        <v>102</v>
      </c>
      <c r="G12" s="53" t="s">
        <v>74</v>
      </c>
      <c r="H12" s="52"/>
      <c r="I12" s="52"/>
      <c r="J12" s="52"/>
      <c r="K12" s="52"/>
      <c r="L12" s="52"/>
      <c r="M12" s="51"/>
      <c r="N12" s="61">
        <v>12</v>
      </c>
    </row>
    <row r="13" spans="1:14" x14ac:dyDescent="0.3">
      <c r="D13" s="50"/>
      <c r="E13" s="51"/>
      <c r="F13" s="52" t="s">
        <v>103</v>
      </c>
      <c r="G13" s="53" t="s">
        <v>220</v>
      </c>
      <c r="H13" s="52"/>
      <c r="I13" s="52"/>
      <c r="J13" s="52"/>
      <c r="K13" s="52"/>
      <c r="L13" s="52"/>
      <c r="M13" s="51"/>
      <c r="N13" s="61">
        <v>13</v>
      </c>
    </row>
    <row r="14" spans="1:14" ht="43.2" x14ac:dyDescent="0.3">
      <c r="A14" s="43" t="s">
        <v>27</v>
      </c>
      <c r="D14" s="50"/>
      <c r="E14" s="96"/>
      <c r="F14" s="52" t="s">
        <v>104</v>
      </c>
      <c r="G14" s="53" t="s">
        <v>107</v>
      </c>
      <c r="H14" s="52" t="s">
        <v>150</v>
      </c>
      <c r="I14" s="52" t="s">
        <v>151</v>
      </c>
      <c r="J14" s="52"/>
      <c r="K14" s="52"/>
      <c r="L14" s="52"/>
      <c r="M14" s="51"/>
      <c r="N14" s="61">
        <v>14</v>
      </c>
    </row>
    <row r="15" spans="1:14" ht="43.2" x14ac:dyDescent="0.3">
      <c r="A15" s="56" t="s">
        <v>11</v>
      </c>
      <c r="D15" s="40" t="s">
        <v>117</v>
      </c>
      <c r="E15" s="41" t="s">
        <v>215</v>
      </c>
      <c r="F15" s="51" t="s">
        <v>110</v>
      </c>
      <c r="G15" s="53" t="s">
        <v>223</v>
      </c>
      <c r="H15" s="53" t="s">
        <v>62</v>
      </c>
      <c r="I15" s="53" t="s">
        <v>63</v>
      </c>
      <c r="J15" s="52"/>
      <c r="K15" s="52"/>
      <c r="L15" s="52"/>
      <c r="M15" s="51"/>
      <c r="N15" s="61">
        <v>15</v>
      </c>
    </row>
    <row r="16" spans="1:14" x14ac:dyDescent="0.3">
      <c r="A16" s="56" t="s">
        <v>13</v>
      </c>
      <c r="D16" s="50"/>
      <c r="E16" s="51"/>
      <c r="F16" s="52" t="s">
        <v>120</v>
      </c>
      <c r="G16" s="52" t="s">
        <v>119</v>
      </c>
      <c r="H16" s="52" t="s">
        <v>129</v>
      </c>
      <c r="I16" s="52" t="s">
        <v>132</v>
      </c>
      <c r="J16" s="52"/>
      <c r="K16" s="52"/>
      <c r="L16" s="52"/>
      <c r="M16" s="51"/>
      <c r="N16" s="61">
        <v>16</v>
      </c>
    </row>
    <row r="17" spans="1:14" x14ac:dyDescent="0.3">
      <c r="A17" s="58" t="s">
        <v>56</v>
      </c>
      <c r="D17" s="50"/>
      <c r="E17" s="51"/>
      <c r="F17" s="52" t="s">
        <v>121</v>
      </c>
      <c r="G17" s="52" t="s">
        <v>125</v>
      </c>
      <c r="H17" s="52" t="s">
        <v>129</v>
      </c>
      <c r="I17" s="52" t="s">
        <v>132</v>
      </c>
      <c r="J17" s="52"/>
      <c r="K17" s="52"/>
      <c r="L17" s="52"/>
      <c r="M17" s="51"/>
      <c r="N17" s="61">
        <v>17</v>
      </c>
    </row>
    <row r="18" spans="1:14" x14ac:dyDescent="0.3">
      <c r="A18" s="58" t="s">
        <v>57</v>
      </c>
      <c r="D18" s="50"/>
      <c r="E18" s="51"/>
      <c r="F18" s="52" t="s">
        <v>122</v>
      </c>
      <c r="G18" s="52" t="s">
        <v>126</v>
      </c>
      <c r="H18" s="52" t="s">
        <v>129</v>
      </c>
      <c r="I18" s="52" t="s">
        <v>132</v>
      </c>
      <c r="J18" s="52"/>
      <c r="K18" s="52"/>
      <c r="L18" s="52"/>
      <c r="M18" s="51"/>
      <c r="N18" s="61">
        <v>18</v>
      </c>
    </row>
    <row r="19" spans="1:14" x14ac:dyDescent="0.3">
      <c r="A19" s="58" t="s">
        <v>55</v>
      </c>
      <c r="D19" s="50"/>
      <c r="E19" s="51"/>
      <c r="F19" s="52" t="s">
        <v>123</v>
      </c>
      <c r="G19" s="52" t="s">
        <v>127</v>
      </c>
      <c r="H19" s="52" t="s">
        <v>129</v>
      </c>
      <c r="I19" s="52" t="s">
        <v>132</v>
      </c>
      <c r="J19" s="52"/>
      <c r="K19" s="52"/>
      <c r="L19" s="52"/>
      <c r="M19" s="51"/>
      <c r="N19" s="61">
        <v>19</v>
      </c>
    </row>
    <row r="20" spans="1:14" ht="43.2" x14ac:dyDescent="0.3">
      <c r="A20" s="59" t="s">
        <v>214</v>
      </c>
      <c r="D20" s="50"/>
      <c r="E20" s="51"/>
      <c r="F20" s="52" t="s">
        <v>124</v>
      </c>
      <c r="G20" s="52" t="s">
        <v>128</v>
      </c>
      <c r="H20" s="52" t="s">
        <v>129</v>
      </c>
      <c r="I20" s="52" t="s">
        <v>132</v>
      </c>
      <c r="J20" s="52"/>
      <c r="K20" s="52"/>
      <c r="L20" s="52"/>
      <c r="M20" s="51"/>
      <c r="N20" s="61">
        <v>20</v>
      </c>
    </row>
    <row r="21" spans="1:14" x14ac:dyDescent="0.3">
      <c r="A21" s="60" t="s">
        <v>108</v>
      </c>
      <c r="D21" s="50"/>
      <c r="E21" s="51"/>
      <c r="F21" s="51" t="s">
        <v>133</v>
      </c>
      <c r="G21" s="52" t="s">
        <v>134</v>
      </c>
      <c r="H21" s="52"/>
      <c r="I21" s="52"/>
      <c r="J21" s="52"/>
      <c r="K21" s="52"/>
      <c r="L21" s="52"/>
      <c r="M21" s="51"/>
      <c r="N21" s="61">
        <v>21</v>
      </c>
    </row>
    <row r="22" spans="1:14" ht="43.2" x14ac:dyDescent="0.3">
      <c r="A22" s="60" t="s">
        <v>81</v>
      </c>
      <c r="D22" s="50"/>
      <c r="E22" s="51"/>
      <c r="F22" s="51" t="s">
        <v>136</v>
      </c>
      <c r="G22" s="53" t="s">
        <v>138</v>
      </c>
      <c r="H22" s="52"/>
      <c r="I22" s="52"/>
      <c r="J22" s="52"/>
      <c r="K22" s="52"/>
      <c r="L22" s="52"/>
      <c r="M22" s="51"/>
      <c r="N22" s="61">
        <v>22</v>
      </c>
    </row>
    <row r="23" spans="1:14" x14ac:dyDescent="0.3">
      <c r="A23" s="60" t="s">
        <v>82</v>
      </c>
      <c r="D23" s="50"/>
      <c r="E23" s="41" t="s">
        <v>141</v>
      </c>
      <c r="F23" s="51" t="s">
        <v>139</v>
      </c>
      <c r="G23" s="51" t="s">
        <v>142</v>
      </c>
      <c r="H23" s="52"/>
      <c r="I23" s="52"/>
      <c r="J23" s="51"/>
      <c r="K23" s="51"/>
      <c r="L23" s="51"/>
      <c r="M23" s="51"/>
      <c r="N23" s="61">
        <v>23</v>
      </c>
    </row>
    <row r="24" spans="1:14" x14ac:dyDescent="0.3">
      <c r="A24" s="60" t="s">
        <v>83</v>
      </c>
      <c r="D24" s="50"/>
      <c r="E24" s="51"/>
      <c r="F24" s="51" t="s">
        <v>144</v>
      </c>
      <c r="G24" s="51" t="s">
        <v>145</v>
      </c>
      <c r="H24" s="52"/>
      <c r="I24" s="52"/>
      <c r="J24" s="51"/>
      <c r="K24" s="51"/>
      <c r="L24" s="51"/>
      <c r="M24" s="51"/>
      <c r="N24" s="61">
        <v>24</v>
      </c>
    </row>
    <row r="25" spans="1:14" x14ac:dyDescent="0.3">
      <c r="A25" s="60" t="s">
        <v>84</v>
      </c>
      <c r="D25" s="50"/>
      <c r="E25" s="51"/>
      <c r="F25" s="51"/>
      <c r="G25" s="51"/>
      <c r="H25" s="51"/>
      <c r="I25" s="51"/>
      <c r="J25" s="51"/>
      <c r="K25" s="51"/>
      <c r="L25" s="51"/>
      <c r="M25" s="51"/>
      <c r="N25" s="61"/>
    </row>
    <row r="26" spans="1:14" x14ac:dyDescent="0.3">
      <c r="A26" s="60" t="s">
        <v>85</v>
      </c>
      <c r="D26" s="50"/>
      <c r="E26" s="51"/>
      <c r="F26" s="51"/>
      <c r="G26" s="51"/>
      <c r="H26" s="51"/>
      <c r="I26" s="51"/>
      <c r="J26" s="51"/>
      <c r="K26" s="51"/>
      <c r="L26" s="51"/>
      <c r="M26" s="51"/>
      <c r="N26" s="61"/>
    </row>
    <row r="27" spans="1:14" x14ac:dyDescent="0.3">
      <c r="A27" s="60" t="s">
        <v>86</v>
      </c>
      <c r="D27" s="50"/>
      <c r="E27" s="51"/>
      <c r="F27" s="51"/>
      <c r="G27" s="52"/>
      <c r="H27" s="52"/>
      <c r="I27" s="52"/>
      <c r="J27" s="51"/>
      <c r="K27" s="51"/>
      <c r="L27" s="51"/>
      <c r="M27" s="51"/>
      <c r="N27" s="61"/>
    </row>
    <row r="28" spans="1:14" x14ac:dyDescent="0.3">
      <c r="A28" s="62" t="s">
        <v>114</v>
      </c>
      <c r="D28" s="50"/>
      <c r="E28" s="51"/>
      <c r="F28" s="51"/>
      <c r="G28" s="51"/>
      <c r="H28" s="51"/>
      <c r="I28" s="51"/>
      <c r="J28" s="51"/>
      <c r="K28" s="51"/>
      <c r="L28" s="51"/>
      <c r="M28" s="51"/>
      <c r="N28" s="61"/>
    </row>
    <row r="29" spans="1:14" x14ac:dyDescent="0.3">
      <c r="A29" s="62" t="s">
        <v>115</v>
      </c>
      <c r="D29" s="50"/>
      <c r="E29" s="51"/>
      <c r="F29" s="51"/>
      <c r="G29" s="51"/>
      <c r="H29" s="51"/>
      <c r="I29" s="51"/>
      <c r="J29" s="51"/>
      <c r="K29" s="51"/>
      <c r="L29" s="51"/>
      <c r="M29" s="51"/>
      <c r="N29" s="61"/>
    </row>
    <row r="30" spans="1:14" x14ac:dyDescent="0.3">
      <c r="A30" s="62" t="s">
        <v>116</v>
      </c>
      <c r="D30" s="50"/>
      <c r="E30" s="51"/>
      <c r="F30" s="51"/>
      <c r="G30" s="51"/>
      <c r="H30" s="51"/>
      <c r="I30" s="51"/>
      <c r="J30" s="51"/>
      <c r="K30" s="51"/>
      <c r="L30" s="51"/>
      <c r="M30" s="51"/>
      <c r="N30" s="61"/>
    </row>
    <row r="31" spans="1:14" x14ac:dyDescent="0.3">
      <c r="A31" s="93" t="s">
        <v>204</v>
      </c>
      <c r="D31" s="50"/>
      <c r="E31" s="51"/>
      <c r="F31" s="51"/>
      <c r="G31" s="51"/>
      <c r="H31" s="51"/>
      <c r="I31" s="51"/>
      <c r="J31" s="51"/>
      <c r="K31" s="51"/>
      <c r="L31" s="51"/>
      <c r="M31" s="51"/>
      <c r="N31" s="61"/>
    </row>
    <row r="32" spans="1:14" x14ac:dyDescent="0.3">
      <c r="A32" s="43" t="s">
        <v>205</v>
      </c>
      <c r="D32" s="50"/>
      <c r="E32" s="51"/>
      <c r="F32" s="51"/>
      <c r="G32" s="51"/>
      <c r="H32" s="51"/>
      <c r="I32" s="51"/>
      <c r="J32" s="51"/>
      <c r="K32" s="51"/>
      <c r="L32" s="51"/>
      <c r="M32" s="51"/>
      <c r="N32" s="61"/>
    </row>
    <row r="33" spans="1:14" x14ac:dyDescent="0.3">
      <c r="A33" s="43" t="s">
        <v>229</v>
      </c>
      <c r="D33" s="50"/>
      <c r="E33" s="51"/>
      <c r="F33" s="51"/>
      <c r="G33" s="51"/>
      <c r="H33" s="51"/>
      <c r="I33" s="51"/>
      <c r="J33" s="51"/>
      <c r="K33" s="51"/>
      <c r="L33" s="51"/>
      <c r="M33" s="51"/>
      <c r="N33" s="61"/>
    </row>
    <row r="34" spans="1:14" x14ac:dyDescent="0.3">
      <c r="A34" s="43" t="s">
        <v>206</v>
      </c>
      <c r="D34" s="50"/>
      <c r="E34" s="51"/>
      <c r="F34" s="51"/>
      <c r="G34" s="51"/>
      <c r="H34" s="51"/>
      <c r="I34" s="51"/>
      <c r="J34" s="51"/>
      <c r="K34" s="51"/>
      <c r="L34" s="51"/>
      <c r="M34" s="51"/>
      <c r="N34" s="61"/>
    </row>
    <row r="35" spans="1:14" x14ac:dyDescent="0.3">
      <c r="A35" s="43" t="s">
        <v>207</v>
      </c>
      <c r="D35" s="50"/>
      <c r="E35" s="51"/>
      <c r="F35" s="51"/>
      <c r="G35" s="51"/>
      <c r="H35" s="51"/>
      <c r="I35" s="51"/>
      <c r="J35" s="51"/>
      <c r="K35" s="51"/>
      <c r="L35" s="51"/>
      <c r="M35" s="51"/>
      <c r="N35" s="61"/>
    </row>
    <row r="36" spans="1:14" ht="15" thickBot="1" x14ac:dyDescent="0.35">
      <c r="A36" s="93" t="s">
        <v>210</v>
      </c>
      <c r="B36" s="63" t="s">
        <v>29</v>
      </c>
      <c r="D36" s="64"/>
      <c r="E36" s="65"/>
      <c r="F36" s="65"/>
      <c r="G36" s="95"/>
      <c r="H36" s="95"/>
      <c r="I36" s="95"/>
      <c r="J36" s="95"/>
      <c r="K36" s="95"/>
      <c r="L36" s="95"/>
      <c r="M36" s="95"/>
      <c r="N36" s="66"/>
    </row>
    <row r="63" spans="10:10" x14ac:dyDescent="0.3">
      <c r="J63" s="71"/>
    </row>
    <row r="107" spans="3:3" x14ac:dyDescent="0.3">
      <c r="C107" s="63" t="s">
        <v>28</v>
      </c>
    </row>
    <row r="108" spans="3:3" x14ac:dyDescent="0.3">
      <c r="C108" s="63"/>
    </row>
    <row r="110" spans="3:3" x14ac:dyDescent="0.3">
      <c r="C110" s="63"/>
    </row>
    <row r="111" spans="3:3" x14ac:dyDescent="0.3">
      <c r="C111" s="63"/>
    </row>
  </sheetData>
  <phoneticPr fontId="35" type="noConversion"/>
  <hyperlinks>
    <hyperlink ref="C107" r:id="rId1" xr:uid="{9AFF85F4-3039-45EA-9C06-C142B596DC5D}"/>
    <hyperlink ref="B36" r:id="rId2" xr:uid="{3DE99D79-8FE1-475F-9F05-478F8812D8BF}"/>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C2CF-C4F0-4E6A-8B73-42D7573762C1}">
  <sheetPr codeName="Feuil5">
    <tabColor theme="1"/>
  </sheetPr>
  <dimension ref="A1:N36"/>
  <sheetViews>
    <sheetView topLeftCell="A11" workbookViewId="0">
      <selection activeCell="G39" sqref="G39"/>
    </sheetView>
  </sheetViews>
  <sheetFormatPr baseColWidth="10" defaultColWidth="11.44140625" defaultRowHeight="14.4" x14ac:dyDescent="0.3"/>
  <cols>
    <col min="1" max="1" width="35.5546875" style="43" customWidth="1"/>
    <col min="2" max="2" width="7.44140625" style="43" customWidth="1"/>
    <col min="3" max="3" width="5" style="43" customWidth="1"/>
    <col min="4" max="4" width="16.33203125" style="43" customWidth="1"/>
    <col min="5" max="5" width="11.44140625" style="43"/>
    <col min="6" max="6" width="7" style="43" customWidth="1"/>
    <col min="7" max="7" width="68.33203125" style="43" customWidth="1"/>
    <col min="8" max="16384" width="11.44140625" style="43"/>
  </cols>
  <sheetData>
    <row r="1" spans="1:14" ht="15" thickBot="1" x14ac:dyDescent="0.35">
      <c r="A1" s="42" t="s">
        <v>14</v>
      </c>
      <c r="D1" s="44" t="s">
        <v>15</v>
      </c>
      <c r="E1" s="45" t="s">
        <v>16</v>
      </c>
      <c r="F1" s="45" t="s">
        <v>17</v>
      </c>
      <c r="G1" s="45" t="s">
        <v>18</v>
      </c>
      <c r="H1" s="45">
        <v>1</v>
      </c>
      <c r="I1" s="45">
        <v>2</v>
      </c>
      <c r="J1" s="45">
        <v>3</v>
      </c>
      <c r="K1" s="45">
        <v>4</v>
      </c>
      <c r="L1" s="45">
        <v>5</v>
      </c>
      <c r="M1" s="45">
        <v>6</v>
      </c>
      <c r="N1" s="46" t="s">
        <v>19</v>
      </c>
    </row>
    <row r="2" spans="1:14" x14ac:dyDescent="0.3">
      <c r="A2" s="43" t="s">
        <v>50</v>
      </c>
      <c r="D2" s="47" t="s">
        <v>0</v>
      </c>
      <c r="E2" s="48"/>
      <c r="F2" s="48" t="s">
        <v>92</v>
      </c>
      <c r="G2" s="73" t="s">
        <v>2</v>
      </c>
      <c r="H2" s="49" t="s">
        <v>227</v>
      </c>
      <c r="I2" s="49" t="s">
        <v>51</v>
      </c>
      <c r="J2" s="49"/>
      <c r="K2" s="49"/>
      <c r="L2" s="48"/>
      <c r="M2" s="48"/>
      <c r="N2" s="98">
        <v>2</v>
      </c>
    </row>
    <row r="3" spans="1:14" ht="57.6" x14ac:dyDescent="0.3">
      <c r="A3" s="74" t="s">
        <v>147</v>
      </c>
      <c r="D3" s="50"/>
      <c r="E3" s="51"/>
      <c r="F3" s="52" t="s">
        <v>93</v>
      </c>
      <c r="G3" s="53" t="s">
        <v>221</v>
      </c>
      <c r="H3" s="53" t="s">
        <v>197</v>
      </c>
      <c r="I3" s="53" t="s">
        <v>198</v>
      </c>
      <c r="J3" s="52"/>
      <c r="K3" s="52"/>
      <c r="L3" s="52"/>
      <c r="M3" s="52"/>
      <c r="N3" s="99">
        <v>3</v>
      </c>
    </row>
    <row r="4" spans="1:14" ht="28.8" x14ac:dyDescent="0.3">
      <c r="A4" s="43" t="s">
        <v>48</v>
      </c>
      <c r="D4" s="50"/>
      <c r="E4" s="51"/>
      <c r="F4" s="52" t="s">
        <v>94</v>
      </c>
      <c r="G4" s="53" t="s">
        <v>65</v>
      </c>
      <c r="H4" s="52"/>
      <c r="I4" s="52"/>
      <c r="J4" s="52"/>
      <c r="K4" s="52"/>
      <c r="L4" s="52"/>
      <c r="M4" s="52"/>
      <c r="N4" s="99">
        <v>4</v>
      </c>
    </row>
    <row r="5" spans="1:14" ht="28.8" x14ac:dyDescent="0.3">
      <c r="D5" s="50"/>
      <c r="E5" s="51"/>
      <c r="F5" s="52" t="s">
        <v>95</v>
      </c>
      <c r="G5" s="53" t="s">
        <v>1</v>
      </c>
      <c r="H5" s="52"/>
      <c r="I5" s="52"/>
      <c r="J5" s="52"/>
      <c r="K5" s="52"/>
      <c r="L5" s="52"/>
      <c r="M5" s="52"/>
      <c r="N5" s="99">
        <v>5</v>
      </c>
    </row>
    <row r="6" spans="1:14" ht="28.8" x14ac:dyDescent="0.3">
      <c r="A6" s="43" t="s">
        <v>30</v>
      </c>
      <c r="D6" s="50"/>
      <c r="E6" s="51"/>
      <c r="F6" s="52" t="s">
        <v>96</v>
      </c>
      <c r="G6" s="53" t="s">
        <v>67</v>
      </c>
      <c r="H6" s="52"/>
      <c r="I6" s="52"/>
      <c r="J6" s="52"/>
      <c r="K6" s="52"/>
      <c r="L6" s="52"/>
      <c r="M6" s="52"/>
      <c r="N6" s="99">
        <v>6</v>
      </c>
    </row>
    <row r="7" spans="1:14" x14ac:dyDescent="0.3">
      <c r="A7" s="43" t="s">
        <v>31</v>
      </c>
      <c r="D7" s="50"/>
      <c r="E7" s="51"/>
      <c r="F7" s="52" t="s">
        <v>97</v>
      </c>
      <c r="G7" s="53" t="s">
        <v>69</v>
      </c>
      <c r="H7" s="52"/>
      <c r="I7" s="52"/>
      <c r="J7" s="52"/>
      <c r="K7" s="52"/>
      <c r="L7" s="52"/>
      <c r="M7" s="52"/>
      <c r="N7" s="99">
        <v>7</v>
      </c>
    </row>
    <row r="8" spans="1:14" x14ac:dyDescent="0.3">
      <c r="A8" s="43" t="s">
        <v>32</v>
      </c>
      <c r="D8" s="50"/>
      <c r="E8" s="51"/>
      <c r="F8" s="52" t="s">
        <v>98</v>
      </c>
      <c r="G8" s="53" t="s">
        <v>3</v>
      </c>
      <c r="H8" s="52"/>
      <c r="I8" s="52"/>
      <c r="J8" s="52"/>
      <c r="K8" s="52"/>
      <c r="L8" s="52"/>
      <c r="M8" s="52"/>
      <c r="N8" s="99">
        <v>8</v>
      </c>
    </row>
    <row r="9" spans="1:14" x14ac:dyDescent="0.3">
      <c r="A9" s="43" t="s">
        <v>33</v>
      </c>
      <c r="D9" s="50"/>
      <c r="E9" s="51"/>
      <c r="F9" s="52" t="s">
        <v>99</v>
      </c>
      <c r="G9" s="53" t="s">
        <v>73</v>
      </c>
      <c r="H9" s="52"/>
      <c r="I9" s="52"/>
      <c r="J9" s="52"/>
      <c r="K9" s="52"/>
      <c r="L9" s="52"/>
      <c r="M9" s="52"/>
      <c r="N9" s="99">
        <v>9</v>
      </c>
    </row>
    <row r="10" spans="1:14" x14ac:dyDescent="0.3">
      <c r="A10" s="54" t="s">
        <v>34</v>
      </c>
      <c r="D10" s="50"/>
      <c r="E10" s="51"/>
      <c r="F10" s="52" t="s">
        <v>100</v>
      </c>
      <c r="G10" s="53" t="s">
        <v>71</v>
      </c>
      <c r="H10" s="52"/>
      <c r="I10" s="52"/>
      <c r="J10" s="52"/>
      <c r="K10" s="52"/>
      <c r="L10" s="52"/>
      <c r="M10" s="52"/>
      <c r="N10" s="99">
        <v>10</v>
      </c>
    </row>
    <row r="11" spans="1:14" x14ac:dyDescent="0.3">
      <c r="A11" s="55" t="s">
        <v>53</v>
      </c>
      <c r="D11" s="50"/>
      <c r="E11" s="51"/>
      <c r="F11" s="52" t="s">
        <v>101</v>
      </c>
      <c r="G11" s="53" t="s">
        <v>105</v>
      </c>
      <c r="H11" s="52"/>
      <c r="I11" s="52"/>
      <c r="J11" s="52"/>
      <c r="K11" s="52"/>
      <c r="L11" s="52"/>
      <c r="M11" s="52"/>
      <c r="N11" s="99">
        <v>11</v>
      </c>
    </row>
    <row r="12" spans="1:14" x14ac:dyDescent="0.3">
      <c r="A12" s="54" t="s">
        <v>203</v>
      </c>
      <c r="D12" s="50"/>
      <c r="E12" s="51"/>
      <c r="F12" s="52" t="s">
        <v>102</v>
      </c>
      <c r="G12" s="53" t="s">
        <v>75</v>
      </c>
      <c r="H12" s="52"/>
      <c r="I12" s="52"/>
      <c r="J12" s="52"/>
      <c r="K12" s="52"/>
      <c r="L12" s="52"/>
      <c r="M12" s="52"/>
      <c r="N12" s="99">
        <v>12</v>
      </c>
    </row>
    <row r="13" spans="1:14" x14ac:dyDescent="0.3">
      <c r="D13" s="50"/>
      <c r="E13" s="51"/>
      <c r="F13" s="52" t="s">
        <v>103</v>
      </c>
      <c r="G13" s="53" t="s">
        <v>76</v>
      </c>
      <c r="H13" s="52"/>
      <c r="I13" s="52"/>
      <c r="J13" s="52"/>
      <c r="K13" s="52"/>
      <c r="L13" s="52"/>
      <c r="M13" s="52"/>
      <c r="N13" s="99">
        <v>13</v>
      </c>
    </row>
    <row r="14" spans="1:14" ht="43.2" x14ac:dyDescent="0.3">
      <c r="A14" s="43" t="s">
        <v>35</v>
      </c>
      <c r="D14" s="50"/>
      <c r="E14" s="51"/>
      <c r="F14" s="52" t="s">
        <v>104</v>
      </c>
      <c r="G14" s="53" t="s">
        <v>106</v>
      </c>
      <c r="H14" s="52"/>
      <c r="I14" s="52"/>
      <c r="J14" s="52"/>
      <c r="K14" s="52"/>
      <c r="L14" s="52"/>
      <c r="M14" s="52"/>
      <c r="N14" s="99">
        <v>14</v>
      </c>
    </row>
    <row r="15" spans="1:14" ht="57.6" x14ac:dyDescent="0.3">
      <c r="A15" s="56" t="s">
        <v>10</v>
      </c>
      <c r="D15" s="40" t="s">
        <v>213</v>
      </c>
      <c r="E15" s="41" t="s">
        <v>118</v>
      </c>
      <c r="F15" s="52" t="s">
        <v>110</v>
      </c>
      <c r="G15" s="53" t="s">
        <v>222</v>
      </c>
      <c r="H15" s="53" t="s">
        <v>197</v>
      </c>
      <c r="I15" s="53" t="s">
        <v>198</v>
      </c>
      <c r="J15" s="52"/>
      <c r="K15" s="52"/>
      <c r="L15" s="52"/>
      <c r="M15" s="52"/>
      <c r="N15" s="57">
        <v>15</v>
      </c>
    </row>
    <row r="16" spans="1:14" x14ac:dyDescent="0.3">
      <c r="A16" s="56" t="s">
        <v>12</v>
      </c>
      <c r="D16" s="50"/>
      <c r="E16" s="51"/>
      <c r="F16" s="52" t="s">
        <v>120</v>
      </c>
      <c r="G16" s="53" t="s">
        <v>4</v>
      </c>
      <c r="H16" s="67" t="s">
        <v>131</v>
      </c>
      <c r="I16" s="67" t="s">
        <v>130</v>
      </c>
      <c r="J16" s="67"/>
      <c r="K16" s="52"/>
      <c r="L16" s="52"/>
      <c r="M16" s="52"/>
      <c r="N16" s="57">
        <v>16</v>
      </c>
    </row>
    <row r="17" spans="1:14" x14ac:dyDescent="0.3">
      <c r="A17" s="58" t="s">
        <v>60</v>
      </c>
      <c r="D17" s="50"/>
      <c r="E17" s="51"/>
      <c r="F17" s="52" t="s">
        <v>121</v>
      </c>
      <c r="G17" s="53" t="s">
        <v>5</v>
      </c>
      <c r="H17" s="51" t="s">
        <v>131</v>
      </c>
      <c r="I17" s="68" t="s">
        <v>130</v>
      </c>
      <c r="J17" s="67"/>
      <c r="K17" s="52"/>
      <c r="L17" s="52"/>
      <c r="M17" s="52"/>
      <c r="N17" s="57">
        <v>17</v>
      </c>
    </row>
    <row r="18" spans="1:14" x14ac:dyDescent="0.3">
      <c r="A18" s="58" t="s">
        <v>61</v>
      </c>
      <c r="D18" s="50"/>
      <c r="E18" s="51"/>
      <c r="F18" s="52" t="s">
        <v>122</v>
      </c>
      <c r="G18" s="53" t="s">
        <v>6</v>
      </c>
      <c r="H18" s="51" t="s">
        <v>131</v>
      </c>
      <c r="I18" s="68" t="s">
        <v>130</v>
      </c>
      <c r="J18" s="52"/>
      <c r="K18" s="52"/>
      <c r="L18" s="52"/>
      <c r="M18" s="52"/>
      <c r="N18" s="57">
        <v>18</v>
      </c>
    </row>
    <row r="19" spans="1:14" x14ac:dyDescent="0.3">
      <c r="A19" s="58" t="s">
        <v>58</v>
      </c>
      <c r="D19" s="50"/>
      <c r="E19" s="51"/>
      <c r="F19" s="52" t="s">
        <v>123</v>
      </c>
      <c r="G19" s="53" t="s">
        <v>7</v>
      </c>
      <c r="H19" s="51" t="s">
        <v>131</v>
      </c>
      <c r="I19" s="68" t="s">
        <v>130</v>
      </c>
      <c r="J19" s="52"/>
      <c r="K19" s="52"/>
      <c r="L19" s="52"/>
      <c r="M19" s="52"/>
      <c r="N19" s="57">
        <v>19</v>
      </c>
    </row>
    <row r="20" spans="1:14" x14ac:dyDescent="0.3">
      <c r="A20" s="58" t="s">
        <v>59</v>
      </c>
      <c r="D20" s="50"/>
      <c r="E20" s="51"/>
      <c r="F20" s="52" t="s">
        <v>124</v>
      </c>
      <c r="G20" s="53" t="s">
        <v>8</v>
      </c>
      <c r="H20" s="51" t="s">
        <v>131</v>
      </c>
      <c r="I20" s="68" t="s">
        <v>130</v>
      </c>
      <c r="J20" s="52"/>
      <c r="K20" s="52"/>
      <c r="L20" s="52"/>
      <c r="M20" s="52"/>
      <c r="N20" s="57">
        <v>20</v>
      </c>
    </row>
    <row r="21" spans="1:14" ht="28.8" x14ac:dyDescent="0.3">
      <c r="A21" s="60" t="s">
        <v>109</v>
      </c>
      <c r="D21" s="50"/>
      <c r="E21" s="51"/>
      <c r="F21" s="52" t="s">
        <v>135</v>
      </c>
      <c r="G21" s="53" t="s">
        <v>9</v>
      </c>
      <c r="H21" s="52"/>
      <c r="I21" s="52"/>
      <c r="J21" s="52"/>
      <c r="K21" s="52"/>
      <c r="L21" s="52"/>
      <c r="M21" s="52"/>
      <c r="N21" s="57">
        <v>21</v>
      </c>
    </row>
    <row r="22" spans="1:14" ht="28.8" x14ac:dyDescent="0.3">
      <c r="A22" s="60" t="s">
        <v>90</v>
      </c>
      <c r="D22" s="50"/>
      <c r="E22" s="51"/>
      <c r="F22" s="52" t="s">
        <v>136</v>
      </c>
      <c r="G22" s="53" t="s">
        <v>137</v>
      </c>
      <c r="H22" s="52"/>
      <c r="I22" s="52"/>
      <c r="J22" s="52"/>
      <c r="K22" s="52"/>
      <c r="L22" s="52"/>
      <c r="M22" s="52"/>
      <c r="N22" s="57">
        <v>22</v>
      </c>
    </row>
    <row r="23" spans="1:14" x14ac:dyDescent="0.3">
      <c r="A23" s="60" t="s">
        <v>91</v>
      </c>
      <c r="D23" s="50"/>
      <c r="E23" s="41" t="s">
        <v>140</v>
      </c>
      <c r="F23" s="52" t="s">
        <v>139</v>
      </c>
      <c r="G23" s="53" t="s">
        <v>143</v>
      </c>
      <c r="H23" s="52"/>
      <c r="I23" s="52"/>
      <c r="J23" s="52"/>
      <c r="K23" s="52"/>
      <c r="L23" s="52"/>
      <c r="M23" s="52"/>
      <c r="N23" s="57">
        <v>23</v>
      </c>
    </row>
    <row r="24" spans="1:14" ht="28.8" x14ac:dyDescent="0.3">
      <c r="A24" s="60" t="s">
        <v>77</v>
      </c>
      <c r="D24" s="50"/>
      <c r="E24" s="51"/>
      <c r="F24" s="52" t="s">
        <v>144</v>
      </c>
      <c r="G24" s="53" t="s">
        <v>146</v>
      </c>
      <c r="H24" s="52"/>
      <c r="I24" s="52"/>
      <c r="J24" s="52"/>
      <c r="K24" s="52"/>
      <c r="L24" s="52"/>
      <c r="M24" s="52"/>
      <c r="N24" s="57">
        <v>24</v>
      </c>
    </row>
    <row r="25" spans="1:14" x14ac:dyDescent="0.3">
      <c r="A25" s="60" t="s">
        <v>78</v>
      </c>
      <c r="D25" s="50"/>
      <c r="E25" s="51"/>
      <c r="F25" s="52"/>
      <c r="G25" s="52"/>
      <c r="H25" s="52"/>
      <c r="I25" s="52"/>
      <c r="J25" s="52"/>
      <c r="K25" s="52"/>
      <c r="L25" s="52"/>
      <c r="M25" s="52"/>
      <c r="N25" s="57"/>
    </row>
    <row r="26" spans="1:14" x14ac:dyDescent="0.3">
      <c r="A26" s="60" t="s">
        <v>79</v>
      </c>
      <c r="D26" s="50"/>
      <c r="E26" s="51"/>
      <c r="F26" s="51"/>
      <c r="G26" s="51"/>
      <c r="H26" s="51"/>
      <c r="I26" s="51"/>
      <c r="J26" s="51"/>
      <c r="K26" s="51"/>
      <c r="L26" s="51"/>
      <c r="M26" s="51"/>
      <c r="N26" s="61"/>
    </row>
    <row r="27" spans="1:14" x14ac:dyDescent="0.3">
      <c r="A27" s="60" t="s">
        <v>80</v>
      </c>
      <c r="D27" s="50"/>
      <c r="E27" s="51"/>
      <c r="F27" s="51"/>
      <c r="G27" s="52"/>
      <c r="H27" s="51"/>
      <c r="I27" s="51"/>
      <c r="J27" s="51"/>
      <c r="K27" s="51"/>
      <c r="L27" s="51"/>
      <c r="M27" s="51"/>
      <c r="N27" s="61"/>
    </row>
    <row r="28" spans="1:14" x14ac:dyDescent="0.3">
      <c r="A28" s="62" t="s">
        <v>111</v>
      </c>
      <c r="D28" s="50"/>
      <c r="E28" s="51"/>
      <c r="F28" s="51"/>
      <c r="G28" s="51"/>
      <c r="H28" s="51"/>
      <c r="I28" s="51"/>
      <c r="J28" s="51"/>
      <c r="K28" s="51"/>
      <c r="L28" s="51"/>
      <c r="M28" s="51"/>
      <c r="N28" s="61"/>
    </row>
    <row r="29" spans="1:14" x14ac:dyDescent="0.3">
      <c r="A29" s="62" t="s">
        <v>112</v>
      </c>
      <c r="D29" s="50"/>
      <c r="E29" s="51"/>
      <c r="F29" s="51"/>
      <c r="G29" s="51"/>
      <c r="H29" s="51"/>
      <c r="I29" s="51"/>
      <c r="J29" s="51"/>
      <c r="K29" s="51"/>
      <c r="L29" s="51"/>
      <c r="M29" s="51"/>
      <c r="N29" s="61"/>
    </row>
    <row r="30" spans="1:14" x14ac:dyDescent="0.3">
      <c r="A30" s="62" t="s">
        <v>113</v>
      </c>
      <c r="D30" s="50"/>
      <c r="E30" s="51"/>
      <c r="F30" s="51"/>
      <c r="G30" s="51"/>
      <c r="H30" s="51"/>
      <c r="I30" s="51"/>
      <c r="J30" s="51"/>
      <c r="K30" s="51"/>
      <c r="L30" s="51"/>
      <c r="M30" s="51"/>
      <c r="N30" s="61"/>
    </row>
    <row r="31" spans="1:14" x14ac:dyDescent="0.3">
      <c r="A31" s="93" t="s">
        <v>226</v>
      </c>
      <c r="D31" s="50"/>
      <c r="E31" s="51"/>
      <c r="F31" s="52"/>
      <c r="G31" s="52"/>
      <c r="H31" s="52"/>
      <c r="I31" s="52"/>
      <c r="J31" s="52"/>
      <c r="K31" s="52"/>
      <c r="L31" s="52"/>
      <c r="M31" s="52"/>
      <c r="N31" s="61"/>
    </row>
    <row r="32" spans="1:14" x14ac:dyDescent="0.3">
      <c r="A32" s="43" t="s">
        <v>200</v>
      </c>
      <c r="D32" s="50"/>
      <c r="E32" s="51"/>
      <c r="F32" s="52"/>
      <c r="G32" s="52"/>
      <c r="H32" s="52"/>
      <c r="I32" s="52"/>
      <c r="J32" s="52"/>
      <c r="K32" s="52"/>
      <c r="L32" s="52"/>
      <c r="M32" s="52"/>
      <c r="N32" s="61"/>
    </row>
    <row r="33" spans="1:14" x14ac:dyDescent="0.3">
      <c r="A33" s="43" t="s">
        <v>230</v>
      </c>
      <c r="D33" s="50"/>
      <c r="E33" s="51"/>
      <c r="F33" s="52"/>
      <c r="G33" s="52"/>
      <c r="H33" s="52"/>
      <c r="I33" s="52"/>
      <c r="J33" s="52"/>
      <c r="K33" s="52"/>
      <c r="L33" s="52"/>
      <c r="M33" s="52"/>
      <c r="N33" s="61"/>
    </row>
    <row r="34" spans="1:14" x14ac:dyDescent="0.3">
      <c r="A34" s="43" t="s">
        <v>201</v>
      </c>
      <c r="D34" s="50"/>
      <c r="E34" s="51"/>
      <c r="F34" s="52"/>
      <c r="G34" s="52"/>
      <c r="H34" s="52"/>
      <c r="I34" s="52"/>
      <c r="J34" s="52"/>
      <c r="K34" s="52"/>
      <c r="L34" s="52"/>
      <c r="M34" s="52"/>
      <c r="N34" s="61"/>
    </row>
    <row r="35" spans="1:14" x14ac:dyDescent="0.3">
      <c r="A35" s="43" t="s">
        <v>202</v>
      </c>
      <c r="D35" s="50"/>
      <c r="E35" s="51"/>
      <c r="F35" s="52"/>
      <c r="G35" s="52"/>
      <c r="H35" s="52"/>
      <c r="I35" s="52"/>
      <c r="J35" s="52"/>
      <c r="K35" s="52"/>
      <c r="L35" s="52"/>
      <c r="M35" s="52"/>
      <c r="N35" s="61"/>
    </row>
    <row r="36" spans="1:14" ht="15" thickBot="1" x14ac:dyDescent="0.35">
      <c r="A36" s="100" t="s">
        <v>209</v>
      </c>
      <c r="B36" s="94" t="s">
        <v>36</v>
      </c>
      <c r="D36" s="64"/>
      <c r="E36" s="65"/>
      <c r="F36" s="95"/>
      <c r="G36" s="95"/>
      <c r="H36" s="95"/>
      <c r="I36" s="95"/>
      <c r="J36" s="95"/>
      <c r="K36" s="95"/>
      <c r="L36" s="95"/>
      <c r="M36" s="95"/>
      <c r="N36" s="66"/>
    </row>
  </sheetData>
  <phoneticPr fontId="35" type="noConversion"/>
  <hyperlinks>
    <hyperlink ref="B36" r:id="rId1" xr:uid="{B1386F0F-DE3B-4B47-9497-459B42328E45}"/>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806CF-DE98-4DDB-BB71-778739FA748C}">
  <sheetPr codeName="Feuil6">
    <tabColor theme="1"/>
  </sheetPr>
  <dimension ref="A1:D57"/>
  <sheetViews>
    <sheetView zoomScaleNormal="100" workbookViewId="0">
      <pane xSplit="1" ySplit="1" topLeftCell="B2" activePane="bottomRight" state="frozen"/>
      <selection activeCell="D2" sqref="D2"/>
      <selection pane="topRight" activeCell="D2" sqref="D2"/>
      <selection pane="bottomLeft" activeCell="D2" sqref="D2"/>
      <selection pane="bottomRight" activeCell="H20" sqref="H20"/>
    </sheetView>
  </sheetViews>
  <sheetFormatPr baseColWidth="10" defaultColWidth="11.44140625" defaultRowHeight="14.4" x14ac:dyDescent="0.3"/>
  <cols>
    <col min="1" max="1" width="17.109375" style="1" bestFit="1" customWidth="1"/>
    <col min="2" max="2" width="17.109375" style="1" customWidth="1"/>
    <col min="3" max="3" width="22.6640625" style="1" customWidth="1"/>
    <col min="4" max="4" width="47" style="1" customWidth="1"/>
    <col min="5" max="16384" width="11.44140625" style="1"/>
  </cols>
  <sheetData>
    <row r="1" spans="1:4" x14ac:dyDescent="0.3">
      <c r="A1" s="30" t="s">
        <v>37</v>
      </c>
      <c r="B1" s="30" t="s">
        <v>38</v>
      </c>
      <c r="C1" s="30" t="s">
        <v>39</v>
      </c>
      <c r="D1" s="30" t="s">
        <v>152</v>
      </c>
    </row>
    <row r="2" spans="1:4" x14ac:dyDescent="0.3">
      <c r="A2" s="1" t="s">
        <v>40</v>
      </c>
      <c r="B2" s="1" t="s">
        <v>41</v>
      </c>
      <c r="C2" s="1">
        <f>Identification!E4</f>
        <v>2</v>
      </c>
      <c r="D2" s="1" t="str">
        <f>IF(C2=1,"Français","English")</f>
        <v>English</v>
      </c>
    </row>
    <row r="3" spans="1:4" x14ac:dyDescent="0.3">
      <c r="A3" s="1" t="s">
        <v>42</v>
      </c>
      <c r="B3" s="1" t="s">
        <v>41</v>
      </c>
      <c r="C3" s="90">
        <f>Identification!C7</f>
        <v>0</v>
      </c>
      <c r="D3" s="1" t="str">
        <f>IF(C3&lt;&gt;0,C3,"")</f>
        <v/>
      </c>
    </row>
    <row r="4" spans="1:4" x14ac:dyDescent="0.3">
      <c r="A4" s="1" t="s">
        <v>43</v>
      </c>
      <c r="B4" s="1" t="s">
        <v>41</v>
      </c>
      <c r="C4" s="1">
        <f>[3]Identification!C11</f>
        <v>0</v>
      </c>
      <c r="D4" s="1" t="str">
        <f>IF(C4&lt;&gt;0,C4,"")</f>
        <v/>
      </c>
    </row>
    <row r="5" spans="1:4" x14ac:dyDescent="0.3">
      <c r="A5" s="1" t="s">
        <v>44</v>
      </c>
      <c r="B5" s="1" t="s">
        <v>41</v>
      </c>
      <c r="C5" s="1">
        <f>[3]Identification!C13</f>
        <v>0</v>
      </c>
      <c r="D5" s="1" t="str">
        <f>IF(C5&lt;&gt;0,C5,"")</f>
        <v/>
      </c>
    </row>
    <row r="6" spans="1:4" ht="15" thickBot="1" x14ac:dyDescent="0.35">
      <c r="A6" s="1" t="s">
        <v>45</v>
      </c>
      <c r="B6" s="1" t="s">
        <v>41</v>
      </c>
      <c r="C6" s="1">
        <f>[3]Identification!C15</f>
        <v>0</v>
      </c>
      <c r="D6" s="1" t="str">
        <f>IF(C6&lt;&gt;0,C6,"")</f>
        <v/>
      </c>
    </row>
    <row r="7" spans="1:4" ht="15" thickBot="1" x14ac:dyDescent="0.35">
      <c r="A7" s="29" t="s">
        <v>92</v>
      </c>
      <c r="B7" s="91" t="s">
        <v>46</v>
      </c>
      <c r="C7" s="1">
        <f>Questionnaire!I6</f>
        <v>0</v>
      </c>
      <c r="D7" s="1" t="str">
        <f t="shared" ref="D7:D8" si="0">IF(C7&lt;&gt;0,C7,"")</f>
        <v/>
      </c>
    </row>
    <row r="8" spans="1:4" x14ac:dyDescent="0.3">
      <c r="A8" s="29" t="s">
        <v>153</v>
      </c>
      <c r="B8" s="91" t="s">
        <v>41</v>
      </c>
      <c r="C8" s="1">
        <f>Questionnaire!B8</f>
        <v>0</v>
      </c>
      <c r="D8" s="1" t="str">
        <f t="shared" si="0"/>
        <v/>
      </c>
    </row>
    <row r="9" spans="1:4" x14ac:dyDescent="0.3">
      <c r="A9" s="28" t="s">
        <v>148</v>
      </c>
      <c r="B9" s="91" t="s">
        <v>46</v>
      </c>
      <c r="C9" s="1">
        <f>Questionnaire!G10</f>
        <v>0</v>
      </c>
      <c r="D9" s="1" t="str">
        <f t="shared" ref="D9:D27" si="1">IF(C9&lt;&gt;0,C9,"")</f>
        <v/>
      </c>
    </row>
    <row r="10" spans="1:4" x14ac:dyDescent="0.3">
      <c r="A10" s="28" t="s">
        <v>149</v>
      </c>
      <c r="B10" s="91" t="s">
        <v>46</v>
      </c>
      <c r="C10" s="1">
        <f>Questionnaire!H10</f>
        <v>0</v>
      </c>
      <c r="D10" s="1" t="str">
        <f t="shared" si="1"/>
        <v/>
      </c>
    </row>
    <row r="11" spans="1:4" x14ac:dyDescent="0.3">
      <c r="A11" s="28" t="s">
        <v>154</v>
      </c>
      <c r="B11" s="91" t="s">
        <v>46</v>
      </c>
      <c r="C11" s="1">
        <f>Questionnaire!G11</f>
        <v>0</v>
      </c>
      <c r="D11" s="1" t="str">
        <f t="shared" si="1"/>
        <v/>
      </c>
    </row>
    <row r="12" spans="1:4" x14ac:dyDescent="0.3">
      <c r="A12" s="28" t="s">
        <v>155</v>
      </c>
      <c r="B12" s="91" t="s">
        <v>46</v>
      </c>
      <c r="C12" s="1">
        <f>Questionnaire!H11</f>
        <v>0</v>
      </c>
      <c r="D12" s="1" t="str">
        <f t="shared" si="1"/>
        <v/>
      </c>
    </row>
    <row r="13" spans="1:4" x14ac:dyDescent="0.3">
      <c r="A13" s="28" t="s">
        <v>156</v>
      </c>
      <c r="B13" s="91" t="s">
        <v>46</v>
      </c>
      <c r="C13" s="1">
        <f>Questionnaire!G12</f>
        <v>0</v>
      </c>
      <c r="D13" s="1" t="str">
        <f t="shared" si="1"/>
        <v/>
      </c>
    </row>
    <row r="14" spans="1:4" x14ac:dyDescent="0.3">
      <c r="A14" s="28" t="s">
        <v>157</v>
      </c>
      <c r="B14" s="91" t="s">
        <v>46</v>
      </c>
      <c r="C14" s="1">
        <f>Questionnaire!H12</f>
        <v>0</v>
      </c>
      <c r="D14" s="1" t="str">
        <f t="shared" si="1"/>
        <v/>
      </c>
    </row>
    <row r="15" spans="1:4" x14ac:dyDescent="0.3">
      <c r="A15" s="28" t="s">
        <v>158</v>
      </c>
      <c r="B15" s="91" t="s">
        <v>46</v>
      </c>
      <c r="C15" s="1">
        <f>Questionnaire!G13</f>
        <v>0</v>
      </c>
      <c r="D15" s="1" t="str">
        <f t="shared" si="1"/>
        <v/>
      </c>
    </row>
    <row r="16" spans="1:4" x14ac:dyDescent="0.3">
      <c r="A16" s="28" t="s">
        <v>159</v>
      </c>
      <c r="B16" s="91" t="s">
        <v>46</v>
      </c>
      <c r="C16" s="1">
        <f>Questionnaire!H13</f>
        <v>0</v>
      </c>
      <c r="D16" s="1" t="str">
        <f t="shared" si="1"/>
        <v/>
      </c>
    </row>
    <row r="17" spans="1:4" x14ac:dyDescent="0.3">
      <c r="A17" s="28" t="s">
        <v>160</v>
      </c>
      <c r="B17" s="91" t="s">
        <v>46</v>
      </c>
      <c r="C17" s="1">
        <f>Questionnaire!G14</f>
        <v>0</v>
      </c>
      <c r="D17" s="1" t="str">
        <f t="shared" si="1"/>
        <v/>
      </c>
    </row>
    <row r="18" spans="1:4" x14ac:dyDescent="0.3">
      <c r="A18" s="28" t="s">
        <v>161</v>
      </c>
      <c r="B18" s="91" t="s">
        <v>46</v>
      </c>
      <c r="C18" s="1">
        <f>Questionnaire!H14</f>
        <v>0</v>
      </c>
      <c r="D18" s="1" t="str">
        <f t="shared" si="1"/>
        <v/>
      </c>
    </row>
    <row r="19" spans="1:4" x14ac:dyDescent="0.3">
      <c r="A19" s="28" t="s">
        <v>162</v>
      </c>
      <c r="B19" s="91" t="s">
        <v>46</v>
      </c>
      <c r="C19" s="1">
        <f>Questionnaire!G15</f>
        <v>0</v>
      </c>
      <c r="D19" s="1" t="str">
        <f t="shared" si="1"/>
        <v/>
      </c>
    </row>
    <row r="20" spans="1:4" x14ac:dyDescent="0.3">
      <c r="A20" s="28" t="s">
        <v>163</v>
      </c>
      <c r="B20" s="91" t="s">
        <v>46</v>
      </c>
      <c r="C20" s="1">
        <f>Questionnaire!H15</f>
        <v>0</v>
      </c>
      <c r="D20" s="1" t="str">
        <f t="shared" si="1"/>
        <v/>
      </c>
    </row>
    <row r="21" spans="1:4" x14ac:dyDescent="0.3">
      <c r="A21" s="28" t="s">
        <v>164</v>
      </c>
      <c r="B21" s="91" t="s">
        <v>46</v>
      </c>
      <c r="C21" s="1">
        <f>Questionnaire!G16</f>
        <v>0</v>
      </c>
      <c r="D21" s="1" t="str">
        <f t="shared" si="1"/>
        <v/>
      </c>
    </row>
    <row r="22" spans="1:4" x14ac:dyDescent="0.3">
      <c r="A22" s="28" t="s">
        <v>165</v>
      </c>
      <c r="B22" s="91" t="s">
        <v>46</v>
      </c>
      <c r="C22" s="1">
        <f>Questionnaire!H16</f>
        <v>0</v>
      </c>
      <c r="D22" s="1" t="str">
        <f t="shared" si="1"/>
        <v/>
      </c>
    </row>
    <row r="23" spans="1:4" x14ac:dyDescent="0.3">
      <c r="A23" s="28" t="s">
        <v>166</v>
      </c>
      <c r="B23" s="91" t="s">
        <v>46</v>
      </c>
      <c r="C23" s="1">
        <f>Questionnaire!G17</f>
        <v>0</v>
      </c>
      <c r="D23" s="1" t="str">
        <f t="shared" si="1"/>
        <v/>
      </c>
    </row>
    <row r="24" spans="1:4" x14ac:dyDescent="0.3">
      <c r="A24" s="28" t="s">
        <v>167</v>
      </c>
      <c r="B24" s="91" t="s">
        <v>46</v>
      </c>
      <c r="C24" s="1">
        <f>Questionnaire!H17</f>
        <v>0</v>
      </c>
      <c r="D24" s="1" t="str">
        <f t="shared" si="1"/>
        <v/>
      </c>
    </row>
    <row r="25" spans="1:4" x14ac:dyDescent="0.3">
      <c r="A25" s="28" t="s">
        <v>168</v>
      </c>
      <c r="B25" s="91" t="s">
        <v>46</v>
      </c>
      <c r="C25" s="1">
        <f>Questionnaire!G18</f>
        <v>0</v>
      </c>
      <c r="D25" s="1" t="str">
        <f t="shared" si="1"/>
        <v/>
      </c>
    </row>
    <row r="26" spans="1:4" x14ac:dyDescent="0.3">
      <c r="A26" s="28" t="s">
        <v>169</v>
      </c>
      <c r="B26" s="91" t="s">
        <v>46</v>
      </c>
      <c r="C26" s="1">
        <f>Questionnaire!H18</f>
        <v>0</v>
      </c>
      <c r="D26" s="1" t="str">
        <f t="shared" si="1"/>
        <v/>
      </c>
    </row>
    <row r="27" spans="1:4" x14ac:dyDescent="0.3">
      <c r="A27" s="28" t="s">
        <v>170</v>
      </c>
      <c r="B27" s="91" t="s">
        <v>46</v>
      </c>
      <c r="C27" s="1">
        <f>Questionnaire!G19</f>
        <v>0</v>
      </c>
      <c r="D27" s="1" t="str">
        <f t="shared" si="1"/>
        <v/>
      </c>
    </row>
    <row r="28" spans="1:4" x14ac:dyDescent="0.3">
      <c r="A28" s="28" t="s">
        <v>171</v>
      </c>
      <c r="B28" s="91" t="s">
        <v>46</v>
      </c>
      <c r="C28" s="1">
        <f>Questionnaire!H19</f>
        <v>0</v>
      </c>
      <c r="D28" s="1" t="str">
        <f>IF(C28&lt;&gt;0,C28,"")</f>
        <v/>
      </c>
    </row>
    <row r="29" spans="1:4" x14ac:dyDescent="0.3">
      <c r="A29" s="28" t="s">
        <v>172</v>
      </c>
      <c r="B29" s="91" t="s">
        <v>41</v>
      </c>
      <c r="C29" s="1">
        <f>Questionnaire!B20</f>
        <v>0</v>
      </c>
      <c r="D29" s="1" t="str">
        <f>IF(C29&lt;&gt;0,C29,"")</f>
        <v/>
      </c>
    </row>
    <row r="30" spans="1:4" x14ac:dyDescent="0.3">
      <c r="A30" s="28" t="s">
        <v>173</v>
      </c>
      <c r="B30" s="91" t="s">
        <v>46</v>
      </c>
      <c r="C30" s="1">
        <f>Questionnaire!G21</f>
        <v>0</v>
      </c>
      <c r="D30" s="1" t="str">
        <f>IF(C30&lt;&gt;0,C30,"")</f>
        <v/>
      </c>
    </row>
    <row r="31" spans="1:4" x14ac:dyDescent="0.3">
      <c r="A31" s="28" t="s">
        <v>174</v>
      </c>
      <c r="B31" s="91" t="s">
        <v>46</v>
      </c>
      <c r="C31" s="1">
        <f>Questionnaire!H21</f>
        <v>0</v>
      </c>
      <c r="D31" s="1" t="str">
        <f t="shared" ref="D31:D57" si="2">IF(C31&lt;&gt;0,C31,"")</f>
        <v/>
      </c>
    </row>
    <row r="32" spans="1:4" s="2" customFormat="1" x14ac:dyDescent="0.3">
      <c r="A32" s="28" t="s">
        <v>175</v>
      </c>
      <c r="B32" s="92" t="s">
        <v>41</v>
      </c>
      <c r="C32" s="2">
        <f>Questionnaire!B22</f>
        <v>0</v>
      </c>
      <c r="D32" s="1" t="str">
        <f t="shared" si="2"/>
        <v/>
      </c>
    </row>
    <row r="33" spans="1:4" s="2" customFormat="1" x14ac:dyDescent="0.3">
      <c r="A33" s="2" t="s">
        <v>176</v>
      </c>
      <c r="B33" s="92" t="s">
        <v>46</v>
      </c>
      <c r="C33" s="2">
        <f>Questionnaire!G29</f>
        <v>0</v>
      </c>
      <c r="D33" s="1" t="str">
        <f t="shared" si="2"/>
        <v/>
      </c>
    </row>
    <row r="34" spans="1:4" s="2" customFormat="1" x14ac:dyDescent="0.3">
      <c r="A34" s="2" t="s">
        <v>177</v>
      </c>
      <c r="B34" s="92" t="s">
        <v>46</v>
      </c>
      <c r="C34" s="2">
        <f>Questionnaire!H29</f>
        <v>0</v>
      </c>
      <c r="D34" s="1" t="str">
        <f t="shared" si="2"/>
        <v/>
      </c>
    </row>
    <row r="35" spans="1:4" s="2" customFormat="1" x14ac:dyDescent="0.3">
      <c r="A35" s="2" t="s">
        <v>178</v>
      </c>
      <c r="B35" s="92" t="s">
        <v>46</v>
      </c>
      <c r="C35" s="2">
        <f>Questionnaire!G30</f>
        <v>0</v>
      </c>
      <c r="D35" s="1" t="str">
        <f t="shared" si="2"/>
        <v/>
      </c>
    </row>
    <row r="36" spans="1:4" s="2" customFormat="1" x14ac:dyDescent="0.3">
      <c r="A36" s="2" t="s">
        <v>179</v>
      </c>
      <c r="B36" s="92" t="s">
        <v>46</v>
      </c>
      <c r="C36" s="2">
        <f>Questionnaire!H30</f>
        <v>0</v>
      </c>
      <c r="D36" s="1" t="str">
        <f t="shared" si="2"/>
        <v/>
      </c>
    </row>
    <row r="37" spans="1:4" s="2" customFormat="1" x14ac:dyDescent="0.3">
      <c r="A37" s="2" t="s">
        <v>180</v>
      </c>
      <c r="B37" s="92" t="s">
        <v>46</v>
      </c>
      <c r="C37" s="2">
        <f>Questionnaire!G31</f>
        <v>0</v>
      </c>
      <c r="D37" s="1" t="str">
        <f t="shared" si="2"/>
        <v/>
      </c>
    </row>
    <row r="38" spans="1:4" s="2" customFormat="1" x14ac:dyDescent="0.3">
      <c r="A38" s="2" t="s">
        <v>181</v>
      </c>
      <c r="B38" s="92" t="s">
        <v>46</v>
      </c>
      <c r="C38" s="2">
        <f>Questionnaire!H31</f>
        <v>0</v>
      </c>
      <c r="D38" s="1" t="str">
        <f t="shared" si="2"/>
        <v/>
      </c>
    </row>
    <row r="39" spans="1:4" s="2" customFormat="1" x14ac:dyDescent="0.3">
      <c r="A39" s="2" t="s">
        <v>182</v>
      </c>
      <c r="B39" s="92" t="s">
        <v>46</v>
      </c>
      <c r="C39" s="2">
        <f>Questionnaire!G32</f>
        <v>0</v>
      </c>
      <c r="D39" s="1" t="str">
        <f t="shared" si="2"/>
        <v/>
      </c>
    </row>
    <row r="40" spans="1:4" s="2" customFormat="1" x14ac:dyDescent="0.3">
      <c r="A40" s="2" t="s">
        <v>183</v>
      </c>
      <c r="B40" s="92" t="s">
        <v>46</v>
      </c>
      <c r="C40" s="2">
        <f>Questionnaire!H32</f>
        <v>0</v>
      </c>
      <c r="D40" s="1" t="str">
        <f t="shared" si="2"/>
        <v/>
      </c>
    </row>
    <row r="41" spans="1:4" s="2" customFormat="1" x14ac:dyDescent="0.3">
      <c r="A41" s="2" t="s">
        <v>184</v>
      </c>
      <c r="B41" s="92" t="s">
        <v>46</v>
      </c>
      <c r="C41" s="2">
        <f>Questionnaire!G33</f>
        <v>0</v>
      </c>
      <c r="D41" s="1" t="str">
        <f t="shared" si="2"/>
        <v/>
      </c>
    </row>
    <row r="42" spans="1:4" s="2" customFormat="1" x14ac:dyDescent="0.3">
      <c r="A42" s="2" t="s">
        <v>185</v>
      </c>
      <c r="B42" s="92" t="s">
        <v>46</v>
      </c>
      <c r="C42" s="2">
        <f>Questionnaire!H33</f>
        <v>0</v>
      </c>
      <c r="D42" s="1" t="str">
        <f t="shared" si="2"/>
        <v/>
      </c>
    </row>
    <row r="43" spans="1:4" s="2" customFormat="1" x14ac:dyDescent="0.3">
      <c r="A43" s="2" t="s">
        <v>186</v>
      </c>
      <c r="B43" s="92" t="s">
        <v>46</v>
      </c>
      <c r="C43" s="2">
        <f>Questionnaire!G34</f>
        <v>0</v>
      </c>
      <c r="D43" s="1" t="str">
        <f t="shared" si="2"/>
        <v/>
      </c>
    </row>
    <row r="44" spans="1:4" s="2" customFormat="1" x14ac:dyDescent="0.3">
      <c r="A44" s="2" t="s">
        <v>187</v>
      </c>
      <c r="B44" s="92" t="s">
        <v>46</v>
      </c>
      <c r="C44" s="2">
        <f>Questionnaire!H34</f>
        <v>0</v>
      </c>
      <c r="D44" s="1" t="str">
        <f t="shared" si="2"/>
        <v/>
      </c>
    </row>
    <row r="45" spans="1:4" x14ac:dyDescent="0.3">
      <c r="A45" s="2" t="s">
        <v>188</v>
      </c>
      <c r="B45" s="92" t="s">
        <v>46</v>
      </c>
      <c r="C45" s="2">
        <f>Questionnaire!G35</f>
        <v>0</v>
      </c>
      <c r="D45" s="1" t="str">
        <f t="shared" si="2"/>
        <v/>
      </c>
    </row>
    <row r="46" spans="1:4" x14ac:dyDescent="0.3">
      <c r="A46" s="2" t="s">
        <v>189</v>
      </c>
      <c r="B46" s="92" t="s">
        <v>46</v>
      </c>
      <c r="C46" s="2">
        <f>Questionnaire!H35</f>
        <v>0</v>
      </c>
      <c r="D46" s="1" t="str">
        <f t="shared" si="2"/>
        <v/>
      </c>
    </row>
    <row r="47" spans="1:4" x14ac:dyDescent="0.3">
      <c r="A47" s="2" t="s">
        <v>192</v>
      </c>
      <c r="B47" s="92" t="s">
        <v>46</v>
      </c>
      <c r="C47" s="2">
        <f>Questionnaire!G36</f>
        <v>0</v>
      </c>
      <c r="D47" s="1" t="str">
        <f t="shared" si="2"/>
        <v/>
      </c>
    </row>
    <row r="48" spans="1:4" x14ac:dyDescent="0.3">
      <c r="A48" s="2" t="s">
        <v>193</v>
      </c>
      <c r="B48" s="92" t="s">
        <v>46</v>
      </c>
      <c r="C48" s="2">
        <f>Questionnaire!H36</f>
        <v>0</v>
      </c>
      <c r="D48" s="1" t="str">
        <f t="shared" si="2"/>
        <v/>
      </c>
    </row>
    <row r="49" spans="1:4" x14ac:dyDescent="0.3">
      <c r="A49" s="2" t="s">
        <v>190</v>
      </c>
      <c r="B49" s="92" t="s">
        <v>46</v>
      </c>
      <c r="C49" s="2">
        <f>Questionnaire!G37</f>
        <v>0</v>
      </c>
      <c r="D49" s="1" t="str">
        <f t="shared" si="2"/>
        <v/>
      </c>
    </row>
    <row r="50" spans="1:4" x14ac:dyDescent="0.3">
      <c r="A50" s="2" t="s">
        <v>191</v>
      </c>
      <c r="B50" s="92" t="s">
        <v>46</v>
      </c>
      <c r="C50" s="2">
        <f>Questionnaire!H37</f>
        <v>0</v>
      </c>
      <c r="D50" s="1" t="str">
        <f t="shared" si="2"/>
        <v/>
      </c>
    </row>
    <row r="51" spans="1:4" x14ac:dyDescent="0.3">
      <c r="A51" s="2" t="s">
        <v>194</v>
      </c>
      <c r="B51" s="92" t="s">
        <v>46</v>
      </c>
      <c r="C51" s="2">
        <f>Questionnaire!G38</f>
        <v>0</v>
      </c>
      <c r="D51" s="1" t="str">
        <f t="shared" si="2"/>
        <v/>
      </c>
    </row>
    <row r="52" spans="1:4" x14ac:dyDescent="0.3">
      <c r="A52" s="2" t="s">
        <v>195</v>
      </c>
      <c r="B52" s="92" t="s">
        <v>46</v>
      </c>
      <c r="C52" s="2">
        <f>Questionnaire!H38</f>
        <v>0</v>
      </c>
      <c r="D52" s="1" t="str">
        <f t="shared" si="2"/>
        <v/>
      </c>
    </row>
    <row r="53" spans="1:4" x14ac:dyDescent="0.3">
      <c r="A53" s="2" t="s">
        <v>133</v>
      </c>
      <c r="B53" s="92" t="s">
        <v>46</v>
      </c>
      <c r="C53" s="2">
        <f>Questionnaire!H39</f>
        <v>0</v>
      </c>
      <c r="D53" s="1" t="str">
        <f t="shared" si="2"/>
        <v/>
      </c>
    </row>
    <row r="54" spans="1:4" x14ac:dyDescent="0.3">
      <c r="A54" s="2" t="s">
        <v>136</v>
      </c>
      <c r="B54" s="91" t="s">
        <v>46</v>
      </c>
      <c r="C54" s="2">
        <f>Questionnaire!H40</f>
        <v>0</v>
      </c>
      <c r="D54" s="1" t="str">
        <f t="shared" si="2"/>
        <v/>
      </c>
    </row>
    <row r="55" spans="1:4" x14ac:dyDescent="0.3">
      <c r="A55" s="2" t="s">
        <v>196</v>
      </c>
      <c r="B55" s="91" t="s">
        <v>41</v>
      </c>
      <c r="C55" s="1">
        <f>Questionnaire!B41</f>
        <v>0</v>
      </c>
      <c r="D55" s="1" t="str">
        <f t="shared" si="2"/>
        <v/>
      </c>
    </row>
    <row r="56" spans="1:4" x14ac:dyDescent="0.3">
      <c r="A56" s="2" t="s">
        <v>139</v>
      </c>
      <c r="B56" s="91" t="s">
        <v>46</v>
      </c>
      <c r="C56" s="1">
        <f>Questionnaire!H52</f>
        <v>0</v>
      </c>
      <c r="D56" s="1" t="str">
        <f t="shared" si="2"/>
        <v/>
      </c>
    </row>
    <row r="57" spans="1:4" x14ac:dyDescent="0.3">
      <c r="A57" s="1" t="s">
        <v>144</v>
      </c>
      <c r="B57" s="91" t="s">
        <v>46</v>
      </c>
      <c r="C57" s="1">
        <f>Questionnaire!H53</f>
        <v>0</v>
      </c>
      <c r="D57" s="1" t="str">
        <f t="shared" si="2"/>
        <v/>
      </c>
    </row>
  </sheetData>
  <phoneticPr fontId="3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Identification</vt:lpstr>
      <vt:lpstr>Questionnaire</vt:lpstr>
      <vt:lpstr>MENU</vt:lpstr>
      <vt:lpstr>Identification!Zone_d_impression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CCIR/CCRRC</dc:title>
  <dc:creator>AMF</dc:creator>
  <cp:lastModifiedBy>Morel Anouk</cp:lastModifiedBy>
  <cp:lastPrinted>2024-02-22T16:36:01Z</cp:lastPrinted>
  <dcterms:created xsi:type="dcterms:W3CDTF">2024-02-20T12:42:04Z</dcterms:created>
  <dcterms:modified xsi:type="dcterms:W3CDTF">2024-03-13T16:15:42Z</dcterms:modified>
</cp:coreProperties>
</file>