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externalLinks/externalLink1.xml" ContentType="application/vnd.openxmlformats-officedocument.spreadsheetml.externalLink+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trlProps/ctrlProp116.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updateLinks="never" codeName="ThisWorkbook" autoCompressPictures="0" defaultThemeVersion="124226"/>
  <xr:revisionPtr revIDLastSave="0" documentId="13_ncr:1_{7C4EAC3B-BE38-4BD8-B4C9-FF5B9DA39876}" xr6:coauthVersionLast="47" xr6:coauthVersionMax="47" xr10:uidLastSave="{00000000-0000-0000-0000-000000000000}"/>
  <bookViews>
    <workbookView xWindow="-28920" yWindow="-120" windowWidth="29040" windowHeight="15840" tabRatio="843" xr2:uid="{00000000-000D-0000-FFFF-FFFF00000000}"/>
  </bookViews>
  <sheets>
    <sheet name="Identification" sheetId="92" r:id="rId1"/>
    <sheet name="T des M - T of C" sheetId="91" r:id="rId2"/>
    <sheet name="Certification" sheetId="121" r:id="rId3"/>
    <sheet name="4040" sheetId="145" r:id="rId4"/>
    <sheet name="4050" sheetId="146" r:id="rId5"/>
    <sheet name="4060" sheetId="147" r:id="rId6"/>
    <sheet name="4080" sheetId="149" state="hidden" r:id="rId7"/>
    <sheet name="4090" sheetId="123" r:id="rId8"/>
    <sheet name="5000" sheetId="127" state="hidden" r:id="rId9"/>
    <sheet name="Classification" sheetId="133" state="hidden" r:id="rId10"/>
    <sheet name="AMFTypeDonnee" sheetId="134" state="hidden" r:id="rId11"/>
    <sheet name="ChampCalcule" sheetId="135" state="hidden" r:id="rId12"/>
    <sheet name="DomaineValeur" sheetId="136" state="hidden" r:id="rId13"/>
  </sheets>
  <externalReferences>
    <externalReference r:id="rId14"/>
  </externalReferences>
  <definedNames>
    <definedName name="_P268001001" localSheetId="3">'4040'!$B$12</definedName>
    <definedName name="_P268001001" localSheetId="4">'4050'!$B$12</definedName>
    <definedName name="_P268001001" localSheetId="5">'4060'!$B$13</definedName>
    <definedName name="_P268001001" localSheetId="6">'4080'!$B$14</definedName>
    <definedName name="_P268001002" localSheetId="3">'4040'!$C$12</definedName>
    <definedName name="_P268002001" localSheetId="3">'4040'!$B$13</definedName>
    <definedName name="_P268002001" localSheetId="4">'4050'!$B$13</definedName>
    <definedName name="_P268002001" localSheetId="5">'4060'!$B$14</definedName>
    <definedName name="_P268002001" localSheetId="6">'4080'!$B$15</definedName>
    <definedName name="_P268002002" localSheetId="3">'4040'!$C$13</definedName>
    <definedName name="_P268003001" localSheetId="3">'4040'!$B$14</definedName>
    <definedName name="_P268003001" localSheetId="4">'4050'!$B$14</definedName>
    <definedName name="_P268003001" localSheetId="5">'4060'!$B$15</definedName>
    <definedName name="_P268003001" localSheetId="6">'4080'!$B$16</definedName>
    <definedName name="_P268003002" localSheetId="3">'4040'!$C$14</definedName>
    <definedName name="_P268004001" localSheetId="3">'4040'!$B$15</definedName>
    <definedName name="_P268004001" localSheetId="4">'4050'!$B$15</definedName>
    <definedName name="_P268004001" localSheetId="6">'4080'!$B$17</definedName>
    <definedName name="_P268004002" localSheetId="3">'4040'!$C$15</definedName>
    <definedName name="_P268005001" localSheetId="3">'4040'!$B$16</definedName>
    <definedName name="_P268005001" localSheetId="4">'4050'!$B$16</definedName>
    <definedName name="_P268005001" localSheetId="5">'4060'!$B$22</definedName>
    <definedName name="_P268005001" localSheetId="6">'4080'!$B$18</definedName>
    <definedName name="_P268005002" localSheetId="3">'4040'!$C$16</definedName>
    <definedName name="_P268006001" localSheetId="3">'4040'!$B$17</definedName>
    <definedName name="_P268006001" localSheetId="4">'4050'!$B$17</definedName>
    <definedName name="_P268006001" localSheetId="5">'4060'!$B$23</definedName>
    <definedName name="_P268006001" localSheetId="6">'4080'!$B$19</definedName>
    <definedName name="_P268006002" localSheetId="3">'4040'!$C$17</definedName>
    <definedName name="_P268007001" localSheetId="3">'4040'!$B$18</definedName>
    <definedName name="_P268007001" localSheetId="4">'4050'!$B$18</definedName>
    <definedName name="_P268007002" localSheetId="3">'4040'!$C$18</definedName>
    <definedName name="_P268008001" localSheetId="3">'4040'!$B$19</definedName>
    <definedName name="_P268008001" localSheetId="4">'4050'!$B$19</definedName>
    <definedName name="_P268008001" localSheetId="5">'4060'!$A$24</definedName>
    <definedName name="_P268008001" localSheetId="6">'4080'!$B$20</definedName>
    <definedName name="_P268008002" localSheetId="3">'4040'!$C$19</definedName>
    <definedName name="_P268009001" localSheetId="3">'4040'!$A$20</definedName>
    <definedName name="_P268009001" localSheetId="4">'4050'!$B$20</definedName>
    <definedName name="_P268009001" localSheetId="5">'4060'!$B$26</definedName>
    <definedName name="_P268009001" localSheetId="6">'4080'!$B$21</definedName>
    <definedName name="_P268009002" localSheetId="3">'4040'!$C$20</definedName>
    <definedName name="_P268010001" localSheetId="3">'4040'!$B$21</definedName>
    <definedName name="_P268010001" localSheetId="4">'4050'!$B$21</definedName>
    <definedName name="_P268010001" localSheetId="5">'4060'!$B$27</definedName>
    <definedName name="_P268010001" localSheetId="6">'4080'!$B$24</definedName>
    <definedName name="_P268010002" localSheetId="3">'4040'!$C$21</definedName>
    <definedName name="_P268011001" localSheetId="3">'4040'!$B$22</definedName>
    <definedName name="_P268011001" localSheetId="4">'4050'!$B$22</definedName>
    <definedName name="_P268011001" localSheetId="5">'4060'!$B$28</definedName>
    <definedName name="_P268011001" localSheetId="6">'4080'!$B$25</definedName>
    <definedName name="_P268011002" localSheetId="3">'4040'!$C$22</definedName>
    <definedName name="_P268012001" localSheetId="3">'4040'!$B$23</definedName>
    <definedName name="_P268012001" localSheetId="4">'4050'!$B$23</definedName>
    <definedName name="_P268012001" localSheetId="5">'4060'!$B$29</definedName>
    <definedName name="_P268012002" localSheetId="3">'4040'!$C$23</definedName>
    <definedName name="_P268013001" localSheetId="3">'4040'!$B$24</definedName>
    <definedName name="_P268013001" localSheetId="4">'4050'!$B$24</definedName>
    <definedName name="_P268013001" localSheetId="5">'4060'!$B$30</definedName>
    <definedName name="_P268013002" localSheetId="3">'4040'!$C$24</definedName>
    <definedName name="_P268014001" localSheetId="3">'4040'!$B$25</definedName>
    <definedName name="_P268014001" localSheetId="4">'4050'!$B$25</definedName>
    <definedName name="_P268014001" localSheetId="5">'4060'!$B$31</definedName>
    <definedName name="_P268014001" localSheetId="6">'4080'!$A$26</definedName>
    <definedName name="_P268014002" localSheetId="3">'4040'!$C$25</definedName>
    <definedName name="_P268015001" localSheetId="3">'4040'!$B$26</definedName>
    <definedName name="_P268015001" localSheetId="4">'4050'!$B$26</definedName>
    <definedName name="_P268015001" localSheetId="5">'4060'!$B$32</definedName>
    <definedName name="_P268015002" localSheetId="3">'4040'!$C$26</definedName>
    <definedName name="_P268016001" localSheetId="3">'4040'!$B$27</definedName>
    <definedName name="_P268016001" localSheetId="4">'4050'!$B$27</definedName>
    <definedName name="_P268016001" localSheetId="5">'4060'!$B$33</definedName>
    <definedName name="_P268016002" localSheetId="3">'4040'!$C$27</definedName>
    <definedName name="_P268017001" localSheetId="3">'4040'!$B$28</definedName>
    <definedName name="_P268017001" localSheetId="4">'4050'!$B$28</definedName>
    <definedName name="_P268017001" localSheetId="5">'4060'!$B$34</definedName>
    <definedName name="_P268017002" localSheetId="3">'4040'!$C$28</definedName>
    <definedName name="_P268018001" localSheetId="3">'4040'!$B$29</definedName>
    <definedName name="_P268018001" localSheetId="4">'4050'!$B$29</definedName>
    <definedName name="_P268018001" localSheetId="5">'4060'!$B$35</definedName>
    <definedName name="_P268018002" localSheetId="3">'4040'!$C$29</definedName>
    <definedName name="_P268019001" localSheetId="3">'4040'!$B$30</definedName>
    <definedName name="_P268019001" localSheetId="4">'4050'!$B$30</definedName>
    <definedName name="_P268019001" localSheetId="5">'4060'!$B$36</definedName>
    <definedName name="_P268019002" localSheetId="3">'4040'!$C$30</definedName>
    <definedName name="_P268020001" localSheetId="3">'4040'!$B$31</definedName>
    <definedName name="_P268020001" localSheetId="4">'4050'!$B$31</definedName>
    <definedName name="_P268020001" localSheetId="5">'4060'!$B$37</definedName>
    <definedName name="_P268020002" localSheetId="3">'4040'!$C$31</definedName>
    <definedName name="_P409501001">'4090'!$B$9</definedName>
    <definedName name="_P501001002">'5000'!$C$10</definedName>
    <definedName name="_P501001003">'5000'!$D$10</definedName>
    <definedName name="_P501001004">'5000'!$E$10</definedName>
    <definedName name="_P501001005">'5000'!$F$10</definedName>
    <definedName name="_P501001006">'5000'!$G$10</definedName>
    <definedName name="_P501001007">'5000'!$H$10</definedName>
    <definedName name="_P501002002">'5000'!$C$11</definedName>
    <definedName name="_P501002003">'5000'!$D$11</definedName>
    <definedName name="_P501002004">'5000'!$E$11</definedName>
    <definedName name="_P501002005">'5000'!$F$11</definedName>
    <definedName name="_P501002006">'5000'!$G$11</definedName>
    <definedName name="_P501002007">'5000'!$H$11</definedName>
    <definedName name="_P501003002">'5000'!$C$12</definedName>
    <definedName name="_P501003003">'5000'!$D$12</definedName>
    <definedName name="_P501003004">'5000'!$E$12</definedName>
    <definedName name="_P501003005">'5000'!$F$12</definedName>
    <definedName name="_P501003006">'5000'!$G$12</definedName>
    <definedName name="_P501003007">'5000'!$H$12</definedName>
    <definedName name="_P501004002">'5000'!$C$13</definedName>
    <definedName name="_P501004003">'5000'!$D$13</definedName>
    <definedName name="_P501004004">'5000'!$E$13</definedName>
    <definedName name="_P501004005">'5000'!$F$13</definedName>
    <definedName name="_P501004006">'5000'!$G$13</definedName>
    <definedName name="_P501004007">'5000'!$H$13</definedName>
    <definedName name="_P501005002">'5000'!$C$14</definedName>
    <definedName name="_P501005003">'5000'!$D$14</definedName>
    <definedName name="_P501005004">'5000'!$E$14</definedName>
    <definedName name="_P501005005">'5000'!$F$14</definedName>
    <definedName name="_P501005006">'5000'!$G$14</definedName>
    <definedName name="_P501005007">'5000'!$H$14</definedName>
    <definedName name="_P501006002">'5000'!$C$15</definedName>
    <definedName name="_P501006003">'5000'!$D$15</definedName>
    <definedName name="_P501006004">'5000'!$E$15</definedName>
    <definedName name="_P501006005">'5000'!$F$15</definedName>
    <definedName name="_P501006006">'5000'!$G$15</definedName>
    <definedName name="_P501006007">'5000'!$H$15</definedName>
    <definedName name="_P501007001">'5000'!$B$16</definedName>
    <definedName name="_P501007002">'5000'!$C$16</definedName>
    <definedName name="_P501007003">'5000'!$D$16</definedName>
    <definedName name="_P501007004">'5000'!$E$16</definedName>
    <definedName name="_P501007005">'5000'!$F$16</definedName>
    <definedName name="_P501007006">'5000'!$G$16</definedName>
    <definedName name="_P501007007">'5000'!$H$16</definedName>
    <definedName name="_P501008001">'5000'!$B$17</definedName>
    <definedName name="_P501008002">'5000'!$C$17</definedName>
    <definedName name="_P501008003">'5000'!$D$17</definedName>
    <definedName name="_P501008004">'5000'!$E$17</definedName>
    <definedName name="_P501008005">'5000'!$F$17</definedName>
    <definedName name="_P501008006">'5000'!$G$17</definedName>
    <definedName name="_P501008007">'5000'!$H$17</definedName>
    <definedName name="_P501009001">'5000'!$B$18</definedName>
    <definedName name="_P501009002">'5000'!$C$18</definedName>
    <definedName name="_P501009003">'5000'!$D$18</definedName>
    <definedName name="_P501009004">'5000'!$E$18</definedName>
    <definedName name="_P501009005">'5000'!$F$18</definedName>
    <definedName name="_P501009006">'5000'!$G$18</definedName>
    <definedName name="_P501009007">'5000'!$H$18</definedName>
    <definedName name="_P501010001">'5000'!$B$19</definedName>
    <definedName name="_P501010002">'5000'!$C$19</definedName>
    <definedName name="_P501010003">'5000'!$D$19</definedName>
    <definedName name="_P501010004">'5000'!$E$19</definedName>
    <definedName name="_P501010005">'5000'!$F$19</definedName>
    <definedName name="_P501010006">'5000'!$G$19</definedName>
    <definedName name="_P501010007">'5000'!$H$19</definedName>
    <definedName name="_P501011001">'5000'!$B$20</definedName>
    <definedName name="_P501011002">'5000'!$C$20</definedName>
    <definedName name="_P501011003">'5000'!$D$20</definedName>
    <definedName name="_P501011004">'5000'!$E$20</definedName>
    <definedName name="_P501011005">'5000'!$F$20</definedName>
    <definedName name="_P501011006">'5000'!$G$20</definedName>
    <definedName name="_P501011007">'5000'!$H$20</definedName>
    <definedName name="_P501012001">'5000'!$B$21</definedName>
    <definedName name="_P501012002">'5000'!$C$21</definedName>
    <definedName name="_P501012003">'5000'!$D$21</definedName>
    <definedName name="_P501012004">'5000'!$E$21</definedName>
    <definedName name="_P501012005">'5000'!$F$21</definedName>
    <definedName name="_P501012006">'5000'!$G$21</definedName>
    <definedName name="_P501012007">'5000'!$H$21</definedName>
    <definedName name="_P501013001">'5000'!$B$22</definedName>
    <definedName name="_P501013002">'5000'!$C$22</definedName>
    <definedName name="_P501013003">'5000'!$D$22</definedName>
    <definedName name="_P501013004">'5000'!$E$22</definedName>
    <definedName name="_P501013005">'5000'!$F$22</definedName>
    <definedName name="_P501013006">'5000'!$G$22</definedName>
    <definedName name="_P501013007">'5000'!$H$22</definedName>
    <definedName name="_P501014001">'5000'!$B$23</definedName>
    <definedName name="_P501014002">'5000'!$C$23</definedName>
    <definedName name="_P501014003">'5000'!$D$23</definedName>
    <definedName name="_P501014004">'5000'!$E$23</definedName>
    <definedName name="_P501014005">'5000'!$F$23</definedName>
    <definedName name="_P501014006">'5000'!$G$23</definedName>
    <definedName name="_P501014007">'5000'!$H$23</definedName>
    <definedName name="_P501015001">'5000'!$B$24</definedName>
    <definedName name="_P501015002">'5000'!$C$24</definedName>
    <definedName name="_P501015003">'5000'!$D$24</definedName>
    <definedName name="_P501015004">'5000'!$E$24</definedName>
    <definedName name="_P501015005">'5000'!$F$24</definedName>
    <definedName name="_P501015006">'5000'!$G$24</definedName>
    <definedName name="_P501015007">'5000'!$H$24</definedName>
    <definedName name="_P501016001">'5000'!$B$25</definedName>
    <definedName name="_P501016002">'5000'!$C$25</definedName>
    <definedName name="_P501016003">'5000'!$D$25</definedName>
    <definedName name="_P501016004">'5000'!$E$25</definedName>
    <definedName name="_P501016005">'5000'!$F$25</definedName>
    <definedName name="_P501016006">'5000'!$G$25</definedName>
    <definedName name="_P501016007">'5000'!$H$25</definedName>
    <definedName name="_P501017001">'5000'!$B$36</definedName>
    <definedName name="_P501017002">'5000'!$C$36</definedName>
    <definedName name="_P501017003">'5000'!$D$36</definedName>
    <definedName name="_P501017004">'5000'!$E$36</definedName>
    <definedName name="_P501017005">'5000'!$F$36</definedName>
    <definedName name="_P501017006">'5000'!$G$36</definedName>
    <definedName name="_P501017007">'5000'!$H$36</definedName>
    <definedName name="_P501018001">'5000'!$B$37</definedName>
    <definedName name="_P501018002">'5000'!$C$37</definedName>
    <definedName name="_P501018003">'5000'!$D$37</definedName>
    <definedName name="_P501018004">'5000'!$E$37</definedName>
    <definedName name="_P501018005">'5000'!$F$37</definedName>
    <definedName name="_P501018006">'5000'!$G$37</definedName>
    <definedName name="_P501018007">'5000'!$H$37</definedName>
    <definedName name="_P501019001">'5000'!$B$38</definedName>
    <definedName name="_P501019002">'5000'!$C$38</definedName>
    <definedName name="_P501019003">'5000'!$D$38</definedName>
    <definedName name="_P501019004">'5000'!$E$38</definedName>
    <definedName name="_P501019005">'5000'!$F$38</definedName>
    <definedName name="_P501019006">'5000'!$G$38</definedName>
    <definedName name="_P501019007">'5000'!$H$38</definedName>
    <definedName name="_P501020001">'5000'!$B$39</definedName>
    <definedName name="_P501020002">'5000'!$C$39</definedName>
    <definedName name="_P501020003">'5000'!$D$39</definedName>
    <definedName name="_P501020004">'5000'!$E$39</definedName>
    <definedName name="_P501020005">'5000'!$F$39</definedName>
    <definedName name="_P501020006">'5000'!$G$39</definedName>
    <definedName name="_P501020007">'5000'!$H$39</definedName>
    <definedName name="_P501021001">'5000'!$B$40</definedName>
    <definedName name="_P501021002">'5000'!$C$40</definedName>
    <definedName name="_P501021003">'5000'!$D$40</definedName>
    <definedName name="_P501021004">'5000'!$E$40</definedName>
    <definedName name="_P501021005">'5000'!$F$40</definedName>
    <definedName name="_P501021006">'5000'!$G$40</definedName>
    <definedName name="_P501021007">'5000'!$H$40</definedName>
    <definedName name="_P501022001">'5000'!$B$41</definedName>
    <definedName name="_P501022002">'5000'!$C$41</definedName>
    <definedName name="_P501022003">'5000'!$D$41</definedName>
    <definedName name="_P501022004">'5000'!$E$41</definedName>
    <definedName name="_P501022005">'5000'!$F$41</definedName>
    <definedName name="_P501022006">'5000'!$G$41</definedName>
    <definedName name="_P501022007">'5000'!$H$41</definedName>
    <definedName name="_P501023001">'5000'!$B$42</definedName>
    <definedName name="_P501023002">'5000'!$C$42</definedName>
    <definedName name="_P501023003">'5000'!$D$42</definedName>
    <definedName name="_P501023004">'5000'!$E$42</definedName>
    <definedName name="_P501023005">'5000'!$F$42</definedName>
    <definedName name="_P501023006">'5000'!$G$42</definedName>
    <definedName name="_P501023007">'5000'!$H$42</definedName>
    <definedName name="_P501024001">'5000'!$B$43</definedName>
    <definedName name="_P501024002">'5000'!$C$43</definedName>
    <definedName name="_P501024003">'5000'!$D$43</definedName>
    <definedName name="_P501024004">'5000'!$E$43</definedName>
    <definedName name="_P501024005">'5000'!$F$43</definedName>
    <definedName name="_P501024006">'5000'!$G$43</definedName>
    <definedName name="_P501024007">'5000'!$H$43</definedName>
    <definedName name="_P501025001">'5000'!$B$44</definedName>
    <definedName name="_P501025002">'5000'!$C$44</definedName>
    <definedName name="_P501025003">'5000'!$D$44</definedName>
    <definedName name="_P501025004">'5000'!$E$44</definedName>
    <definedName name="_P501025005">'5000'!$F$44</definedName>
    <definedName name="_P501025006">'5000'!$G$44</definedName>
    <definedName name="_P501025007">'5000'!$H$44</definedName>
    <definedName name="_P501026001">'5000'!$B$45</definedName>
    <definedName name="_P501026002">'5000'!$C$45</definedName>
    <definedName name="_P501026003">'5000'!$D$45</definedName>
    <definedName name="_P501026004">'5000'!$E$45</definedName>
    <definedName name="_P501026005">'5000'!$F$45</definedName>
    <definedName name="_P501026006">'5000'!$G$45</definedName>
    <definedName name="_P501026007">'5000'!$H$45</definedName>
    <definedName name="_P501027001">'5000'!$B$46</definedName>
    <definedName name="_P501027002">'5000'!$C$46</definedName>
    <definedName name="_P501027003">'5000'!$D$46</definedName>
    <definedName name="_P501027004">'5000'!$E$46</definedName>
    <definedName name="_P501027005">'5000'!$F$46</definedName>
    <definedName name="_P501027006">'5000'!$G$46</definedName>
    <definedName name="_P501027007">'5000'!$H$46</definedName>
    <definedName name="_P501028001">'5000'!$B$47</definedName>
    <definedName name="_P501028002">'5000'!$C$47</definedName>
    <definedName name="_P501028003">'5000'!$D$47</definedName>
    <definedName name="_P501028004">'5000'!$E$47</definedName>
    <definedName name="_P501028005">'5000'!$F$47</definedName>
    <definedName name="_P501028006">'5000'!$G$47</definedName>
    <definedName name="_P501028007">'5000'!$H$47</definedName>
    <definedName name="_P501029001">'5000'!$B$48</definedName>
    <definedName name="_P501029002">'5000'!$C$48</definedName>
    <definedName name="_P501029003">'5000'!$D$48</definedName>
    <definedName name="_P501029004">'5000'!$E$48</definedName>
    <definedName name="_P501029005">'5000'!$F$48</definedName>
    <definedName name="_P501029006">'5000'!$G$48</definedName>
    <definedName name="_P501029007">'5000'!$H$48</definedName>
    <definedName name="_P501030001">'5000'!$B$49</definedName>
    <definedName name="_P501030002">'5000'!$C$49</definedName>
    <definedName name="_P501030003">'5000'!$D$49</definedName>
    <definedName name="_P501030004">'5000'!$E$49</definedName>
    <definedName name="_P501030005">'5000'!$F$49</definedName>
    <definedName name="_P501030006">'5000'!$G$49</definedName>
    <definedName name="_P501030007">'5000'!$H$49</definedName>
    <definedName name="_P501031001">'5000'!$B$50</definedName>
    <definedName name="_P501031002">'5000'!$C$50</definedName>
    <definedName name="_P501031003">'5000'!$D$50</definedName>
    <definedName name="_P501031004">'5000'!$E$50</definedName>
    <definedName name="_P501031005">'5000'!$F$50</definedName>
    <definedName name="_P501031006">'5000'!$G$50</definedName>
    <definedName name="_P501031007">'5000'!$H$50</definedName>
    <definedName name="_P501032001">'5000'!$B$51</definedName>
    <definedName name="_P501032002">'5000'!$C$51</definedName>
    <definedName name="_P501032003">'5000'!$D$51</definedName>
    <definedName name="_P501032004">'5000'!$E$51</definedName>
    <definedName name="_P501032005">'5000'!$F$51</definedName>
    <definedName name="_P501032006">'5000'!$G$51</definedName>
    <definedName name="_P501032007">'5000'!$H$51</definedName>
    <definedName name="Certification" localSheetId="1">'T des M - T of C'!$A$6</definedName>
    <definedName name="Format">Identification!$W$5</definedName>
    <definedName name="Langue">Identification!$W$2</definedName>
    <definedName name="TM_4040" localSheetId="1">'T des M - T of C'!$A$8</definedName>
    <definedName name="TM_4040">'T des M - T of C'!$A$8</definedName>
    <definedName name="TM_4050" localSheetId="1">'T des M - T of C'!$A$9</definedName>
    <definedName name="TM_4060" localSheetId="1">'T des M - T of C'!$A$10</definedName>
    <definedName name="TM_4080" localSheetId="1">'T des M - T of C'!#REF!</definedName>
    <definedName name="TM_4090" localSheetId="1">'T des M - T of C'!$A$11</definedName>
    <definedName name="TM_4095">'T des M - T of C'!$A$11</definedName>
    <definedName name="TM_5000" localSheetId="1">'T des M - T of C'!#REF!</definedName>
    <definedName name="TM_5000">'T des M - T of C'!#REF!</definedName>
    <definedName name="_xlnm.Print_Area" localSheetId="3">'4040'!$A$1:$C$42</definedName>
    <definedName name="_xlnm.Print_Area" localSheetId="4">'4050'!$A$1:$H$41</definedName>
    <definedName name="_xlnm.Print_Area" localSheetId="5">'4060'!$A$1:$H$43</definedName>
    <definedName name="_xlnm.Print_Area" localSheetId="6">'4080'!$A$1:$K$68</definedName>
    <definedName name="_xlnm.Print_Area" localSheetId="7">'4090'!$A$1:$C$11</definedName>
    <definedName name="_xlnm.Print_Area" localSheetId="2">Certification!$A$1:$I$48</definedName>
    <definedName name="_xlnm.Print_Area" localSheetId="0">Identification!$A$1:$S$49</definedName>
    <definedName name="_xlnm.Print_Area" localSheetId="1">'T des M - T of C'!$A$1:$C$29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27" l="1"/>
  <c r="A3" i="149"/>
  <c r="A3" i="147"/>
  <c r="A3" i="146"/>
  <c r="A3" i="145"/>
  <c r="C32" i="145" l="1"/>
  <c r="G4359" i="133" l="1"/>
  <c r="G4358" i="133"/>
  <c r="G4357" i="133"/>
  <c r="G4356" i="133"/>
  <c r="G4355" i="133"/>
  <c r="G4354" i="133"/>
  <c r="G4353" i="133"/>
  <c r="G4352" i="133"/>
  <c r="G4351" i="133"/>
  <c r="G4350" i="133"/>
  <c r="G4349" i="133"/>
  <c r="G4348" i="133"/>
  <c r="G4347" i="133"/>
  <c r="G4346" i="133"/>
  <c r="G4345" i="133"/>
  <c r="G4344" i="133"/>
  <c r="G4343" i="133"/>
  <c r="G4342" i="133"/>
  <c r="G4341" i="133"/>
  <c r="G4340" i="133"/>
  <c r="G4339" i="133"/>
  <c r="G4338" i="133"/>
  <c r="G4337" i="133"/>
  <c r="G4336" i="133"/>
  <c r="G4335" i="133"/>
  <c r="G4334" i="133"/>
  <c r="G4333" i="133"/>
  <c r="G4332" i="133"/>
  <c r="G4331" i="133"/>
  <c r="G4330" i="133"/>
  <c r="G4329" i="133"/>
  <c r="G4328" i="133"/>
  <c r="G4327" i="133"/>
  <c r="G4326" i="133"/>
  <c r="G4325" i="133"/>
  <c r="G4324" i="133"/>
  <c r="G4323" i="133"/>
  <c r="G4322" i="133"/>
  <c r="G4321" i="133"/>
  <c r="G4320" i="133"/>
  <c r="G4319" i="133"/>
  <c r="G4318" i="133"/>
  <c r="G4317" i="133"/>
  <c r="G4316" i="133"/>
  <c r="G4315" i="133"/>
  <c r="G4314" i="133"/>
  <c r="G4313" i="133"/>
  <c r="G4312" i="133"/>
  <c r="G4311" i="133"/>
  <c r="G4310" i="133"/>
  <c r="G4309" i="133"/>
  <c r="G4308" i="133"/>
  <c r="G4307" i="133"/>
  <c r="G4306" i="133"/>
  <c r="G4305" i="133"/>
  <c r="G4304" i="133"/>
  <c r="G4303" i="133"/>
  <c r="G4302" i="133"/>
  <c r="G4301" i="133"/>
  <c r="G4300" i="133"/>
  <c r="G4299" i="133"/>
  <c r="G4298" i="133"/>
  <c r="G4297" i="133"/>
  <c r="G4296" i="133"/>
  <c r="G4295" i="133"/>
  <c r="G4294" i="133"/>
  <c r="G4293" i="133"/>
  <c r="G4292" i="133"/>
  <c r="G4291" i="133"/>
  <c r="G4290" i="133"/>
  <c r="G4289" i="133"/>
  <c r="G4288" i="133"/>
  <c r="G4287" i="133"/>
  <c r="G4286" i="133"/>
  <c r="G4285" i="133"/>
  <c r="G4284" i="133"/>
  <c r="G4283" i="133"/>
  <c r="G4282" i="133"/>
  <c r="G4281" i="133"/>
  <c r="G4280" i="133"/>
  <c r="G4279" i="133"/>
  <c r="G4278" i="133"/>
  <c r="G4277" i="133"/>
  <c r="G4276" i="133"/>
  <c r="G4275" i="133"/>
  <c r="G4274" i="133"/>
  <c r="G4273" i="133"/>
  <c r="G4272" i="133"/>
  <c r="G4271" i="133"/>
  <c r="G4270" i="133"/>
  <c r="G4269" i="133"/>
  <c r="G4268" i="133"/>
  <c r="G4267" i="133"/>
  <c r="G4266" i="133"/>
  <c r="G4265" i="133"/>
  <c r="G4264" i="133"/>
  <c r="G4263" i="133"/>
  <c r="G4262" i="133"/>
  <c r="G4261" i="133"/>
  <c r="G4260" i="133"/>
  <c r="G4259" i="133"/>
  <c r="G4258" i="133"/>
  <c r="G4257" i="133"/>
  <c r="G4256" i="133"/>
  <c r="G4255" i="133"/>
  <c r="G4254" i="133"/>
  <c r="G4253" i="133"/>
  <c r="G4252" i="133"/>
  <c r="G4251" i="133"/>
  <c r="G4250" i="133"/>
  <c r="G4249" i="133"/>
  <c r="G4248" i="133"/>
  <c r="G4247" i="133"/>
  <c r="G4246" i="133"/>
  <c r="G4245" i="133"/>
  <c r="G4244" i="133"/>
  <c r="G4243" i="133"/>
  <c r="G4242" i="133"/>
  <c r="G4241" i="133"/>
  <c r="G4240" i="133"/>
  <c r="G4239" i="133"/>
  <c r="G4238" i="133"/>
  <c r="G4237" i="133"/>
  <c r="G4236" i="133"/>
  <c r="G4235" i="133"/>
  <c r="G4234" i="133"/>
  <c r="G4233" i="133"/>
  <c r="G4232" i="133"/>
  <c r="G4231" i="133"/>
  <c r="G4230" i="133"/>
  <c r="G4229" i="133"/>
  <c r="G4228" i="133"/>
  <c r="G4227" i="133"/>
  <c r="G4226" i="133"/>
  <c r="G4225" i="133"/>
  <c r="G4224" i="133"/>
  <c r="G4223" i="133"/>
  <c r="G4222" i="133"/>
  <c r="G4221" i="133"/>
  <c r="G4220" i="133"/>
  <c r="G4219" i="133"/>
  <c r="G4218" i="133"/>
  <c r="G4217" i="133"/>
  <c r="G4216" i="133"/>
  <c r="G4215" i="133"/>
  <c r="G4214" i="133"/>
  <c r="G4213" i="133"/>
  <c r="G4212" i="133"/>
  <c r="G4211" i="133"/>
  <c r="G4210" i="133"/>
  <c r="G4209" i="133"/>
  <c r="G4208" i="133"/>
  <c r="G4207" i="133"/>
  <c r="G4206" i="133"/>
  <c r="G4205" i="133"/>
  <c r="G4204" i="133"/>
  <c r="G4203" i="133"/>
  <c r="G4202" i="133"/>
  <c r="G4201" i="133"/>
  <c r="G4200" i="133"/>
  <c r="G4199" i="133"/>
  <c r="G4198" i="133"/>
  <c r="G4197" i="133"/>
  <c r="G4196" i="133"/>
  <c r="G4195" i="133"/>
  <c r="G4194" i="133"/>
  <c r="G4193" i="133"/>
  <c r="G4192" i="133"/>
  <c r="G4191" i="133"/>
  <c r="G4190" i="133"/>
  <c r="G4189" i="133"/>
  <c r="G4188" i="133"/>
  <c r="G4187" i="133"/>
  <c r="G4186" i="133"/>
  <c r="G4185" i="133"/>
  <c r="G4184" i="133"/>
  <c r="G4183" i="133"/>
  <c r="G4182" i="133"/>
  <c r="G4181" i="133"/>
  <c r="G4180" i="133"/>
  <c r="G4179" i="133"/>
  <c r="G4178" i="133"/>
  <c r="G4177" i="133"/>
  <c r="G4176" i="133"/>
  <c r="G4175" i="133"/>
  <c r="G4174" i="133"/>
  <c r="G4173" i="133"/>
  <c r="G4172" i="133"/>
  <c r="G4171" i="133"/>
  <c r="G4170" i="133"/>
  <c r="G4169" i="133"/>
  <c r="G4168" i="133"/>
  <c r="G4167" i="133"/>
  <c r="G4166" i="133"/>
  <c r="G4165" i="133"/>
  <c r="G4164" i="133"/>
  <c r="G4163" i="133"/>
  <c r="G4162" i="133"/>
  <c r="G4161" i="133"/>
  <c r="G4160" i="133"/>
  <c r="G4159" i="133"/>
  <c r="G4158" i="133"/>
  <c r="G4157" i="133"/>
  <c r="G4156" i="133"/>
  <c r="G4155" i="133"/>
  <c r="G4154" i="133"/>
  <c r="G4153" i="133"/>
  <c r="G4152" i="133"/>
  <c r="G4151" i="133"/>
  <c r="G4150" i="133"/>
  <c r="G4149" i="133"/>
  <c r="G4148" i="133"/>
  <c r="G4147" i="133"/>
  <c r="G4146" i="133"/>
  <c r="G4145" i="133"/>
  <c r="G4144" i="133"/>
  <c r="G4143" i="133"/>
  <c r="G4142" i="133"/>
  <c r="G4141" i="133"/>
  <c r="G4140" i="133"/>
  <c r="G4139" i="133"/>
  <c r="G4138" i="133"/>
  <c r="G4137" i="133"/>
  <c r="G4136" i="133"/>
  <c r="G4135" i="133"/>
  <c r="G4134" i="133"/>
  <c r="G4133" i="133"/>
  <c r="G4132" i="133"/>
  <c r="G4131" i="133"/>
  <c r="G4130" i="133"/>
  <c r="G4129" i="133"/>
  <c r="G4128" i="133"/>
  <c r="G4127" i="133"/>
  <c r="G4126" i="133"/>
  <c r="G4125" i="133"/>
  <c r="G4124" i="133"/>
  <c r="G4123" i="133"/>
  <c r="G4122" i="133"/>
  <c r="G4121" i="133"/>
  <c r="G4120" i="133"/>
  <c r="G4119" i="133"/>
  <c r="G4118" i="133"/>
  <c r="G4117" i="133"/>
  <c r="G4116" i="133"/>
  <c r="G4115" i="133"/>
  <c r="G4114" i="133"/>
  <c r="G4113" i="133"/>
  <c r="G4112" i="133"/>
  <c r="G4111" i="133"/>
  <c r="G4110" i="133"/>
  <c r="G4109" i="133"/>
  <c r="G4108" i="133"/>
  <c r="G4107" i="133"/>
  <c r="G4106" i="133"/>
  <c r="G4105" i="133"/>
  <c r="G4104" i="133"/>
  <c r="G4103" i="133"/>
  <c r="G4102" i="133"/>
  <c r="G4101" i="133"/>
  <c r="G4100" i="133"/>
  <c r="G4099" i="133"/>
  <c r="G4098" i="133"/>
  <c r="G4097" i="133"/>
  <c r="G4096" i="133"/>
  <c r="G4095" i="133"/>
  <c r="G4094" i="133"/>
  <c r="G4093" i="133"/>
  <c r="G4092" i="133"/>
  <c r="G4091" i="133"/>
  <c r="G4090" i="133"/>
  <c r="G4089" i="133"/>
  <c r="G4088" i="133"/>
  <c r="G4087" i="133"/>
  <c r="G4086" i="133"/>
  <c r="G4085" i="133"/>
  <c r="G4084" i="133"/>
  <c r="G4083" i="133"/>
  <c r="G4082" i="133"/>
  <c r="G4081" i="133"/>
  <c r="G4080" i="133"/>
  <c r="G4079" i="133"/>
  <c r="G4078" i="133"/>
  <c r="G4077" i="133"/>
  <c r="G4076" i="133"/>
  <c r="G4075" i="133"/>
  <c r="G4074" i="133"/>
  <c r="G4073" i="133"/>
  <c r="G4072" i="133"/>
  <c r="G4071" i="133"/>
  <c r="G4070" i="133"/>
  <c r="G4069" i="133"/>
  <c r="G4068" i="133"/>
  <c r="G4067" i="133"/>
  <c r="G4066" i="133"/>
  <c r="G4065" i="133"/>
  <c r="G4064" i="133"/>
  <c r="G4063" i="133"/>
  <c r="G4062" i="133"/>
  <c r="G4061" i="133"/>
  <c r="G4060" i="133"/>
  <c r="G4059" i="133"/>
  <c r="G4058" i="133"/>
  <c r="G4057" i="133"/>
  <c r="G4056" i="133"/>
  <c r="G4055" i="133"/>
  <c r="G4054" i="133"/>
  <c r="G4053" i="133"/>
  <c r="G4052" i="133"/>
  <c r="G4051" i="133"/>
  <c r="G4050" i="133"/>
  <c r="G4049" i="133"/>
  <c r="G4048" i="133"/>
  <c r="G4047" i="133"/>
  <c r="G4046" i="133"/>
  <c r="G4045" i="133"/>
  <c r="G4044" i="133"/>
  <c r="G4043" i="133"/>
  <c r="G4042" i="133"/>
  <c r="G4041" i="133"/>
  <c r="G4040" i="133"/>
  <c r="G4039" i="133"/>
  <c r="G4038" i="133"/>
  <c r="G4037" i="133"/>
  <c r="G4036" i="133"/>
  <c r="G4035" i="133"/>
  <c r="G4034" i="133"/>
  <c r="G4033" i="133"/>
  <c r="G4032" i="133"/>
  <c r="G4031" i="133"/>
  <c r="G4030" i="133"/>
  <c r="G4029" i="133"/>
  <c r="G4028" i="133"/>
  <c r="G4027" i="133"/>
  <c r="G4026" i="133"/>
  <c r="G4025" i="133"/>
  <c r="G4024" i="133"/>
  <c r="G4023" i="133"/>
  <c r="G4022" i="133"/>
  <c r="G4021" i="133"/>
  <c r="G4020" i="133"/>
  <c r="G4019" i="133"/>
  <c r="G4018" i="133"/>
  <c r="G4017" i="133"/>
  <c r="G4016" i="133"/>
  <c r="G4015" i="133"/>
  <c r="G4014" i="133"/>
  <c r="G4013" i="133"/>
  <c r="G4012" i="133"/>
  <c r="G4011" i="133"/>
  <c r="G4010" i="133"/>
  <c r="G4009" i="133"/>
  <c r="G4008" i="133"/>
  <c r="G4007" i="133"/>
  <c r="G4006" i="133"/>
  <c r="G4005" i="133"/>
  <c r="G4004" i="133"/>
  <c r="G4003" i="133"/>
  <c r="G4002" i="133"/>
  <c r="G4001" i="133"/>
  <c r="G4000" i="133"/>
  <c r="G3999" i="133"/>
  <c r="G3998" i="133"/>
  <c r="G3997" i="133"/>
  <c r="G3996" i="133"/>
  <c r="G3995" i="133"/>
  <c r="G3994" i="133"/>
  <c r="G3993" i="133"/>
  <c r="G3992" i="133"/>
  <c r="G3991" i="133"/>
  <c r="G3990" i="133"/>
  <c r="G3989" i="133"/>
  <c r="G3988" i="133"/>
  <c r="G3987" i="133"/>
  <c r="G3986" i="133"/>
  <c r="G3985" i="133"/>
  <c r="G3984" i="133"/>
  <c r="G3983" i="133"/>
  <c r="G3982" i="133"/>
  <c r="G3981" i="133"/>
  <c r="G3980" i="133"/>
  <c r="G3979" i="133"/>
  <c r="G3978" i="133"/>
  <c r="G3977" i="133"/>
  <c r="G3976" i="133"/>
  <c r="G3975" i="133"/>
  <c r="G3974" i="133"/>
  <c r="G3973" i="133"/>
  <c r="G3972" i="133"/>
  <c r="G3971" i="133"/>
  <c r="G3970" i="133"/>
  <c r="G3969" i="133"/>
  <c r="G3968" i="133"/>
  <c r="G3967" i="133"/>
  <c r="G3966" i="133"/>
  <c r="G3965" i="133"/>
  <c r="G3964" i="133"/>
  <c r="G3963" i="133"/>
  <c r="G3962" i="133"/>
  <c r="G3961" i="133"/>
  <c r="G3960" i="133"/>
  <c r="G3959" i="133"/>
  <c r="G3958" i="133"/>
  <c r="G3957" i="133"/>
  <c r="G3956" i="133"/>
  <c r="G3955" i="133"/>
  <c r="G3954" i="133"/>
  <c r="G3953" i="133"/>
  <c r="G3952" i="133"/>
  <c r="G3951" i="133"/>
  <c r="G3950" i="133"/>
  <c r="G3949" i="133"/>
  <c r="G3948" i="133"/>
  <c r="G3947" i="133"/>
  <c r="G3946" i="133"/>
  <c r="G3945" i="133"/>
  <c r="G3944" i="133"/>
  <c r="G3943" i="133"/>
  <c r="G3942" i="133"/>
  <c r="G3941" i="133"/>
  <c r="G3940" i="133"/>
  <c r="G3939" i="133"/>
  <c r="G3938" i="133"/>
  <c r="G3937" i="133"/>
  <c r="G3936" i="133"/>
  <c r="G3935" i="133"/>
  <c r="G3934" i="133"/>
  <c r="G3933" i="133"/>
  <c r="G3932" i="133"/>
  <c r="G3931" i="133"/>
  <c r="G3930" i="133"/>
  <c r="G3929" i="133"/>
  <c r="G3928" i="133"/>
  <c r="G3927" i="133"/>
  <c r="G3926" i="133"/>
  <c r="G3925" i="133"/>
  <c r="G3924" i="133"/>
  <c r="G3923" i="133"/>
  <c r="G3922" i="133"/>
  <c r="G3921" i="133"/>
  <c r="G3920" i="133"/>
  <c r="G3919" i="133"/>
  <c r="G3918" i="133"/>
  <c r="G3917" i="133"/>
  <c r="G3916" i="133"/>
  <c r="G3915" i="133"/>
  <c r="G3914" i="133"/>
  <c r="G3913" i="133"/>
  <c r="G3912" i="133"/>
  <c r="G3911" i="133"/>
  <c r="G3910" i="133"/>
  <c r="G3909" i="133"/>
  <c r="G3908" i="133"/>
  <c r="G3907" i="133"/>
  <c r="G3906" i="133"/>
  <c r="G3905" i="133"/>
  <c r="G3904" i="133"/>
  <c r="G3903" i="133"/>
  <c r="G3902" i="133"/>
  <c r="G3901" i="133"/>
  <c r="G3900" i="133"/>
  <c r="G3899" i="133"/>
  <c r="G3898" i="133"/>
  <c r="G3897" i="133"/>
  <c r="G3896" i="133"/>
  <c r="G3895" i="133"/>
  <c r="G3894" i="133"/>
  <c r="G3893" i="133"/>
  <c r="G3892" i="133"/>
  <c r="G3891" i="133"/>
  <c r="G3890" i="133"/>
  <c r="G3889" i="133"/>
  <c r="G3888" i="133"/>
  <c r="G3887" i="133"/>
  <c r="G3886" i="133"/>
  <c r="G3885" i="133"/>
  <c r="G3884" i="133"/>
  <c r="G3883" i="133"/>
  <c r="G3882" i="133"/>
  <c r="G3881" i="133"/>
  <c r="G3880" i="133"/>
  <c r="G3879" i="133"/>
  <c r="G3878" i="133"/>
  <c r="G3877" i="133"/>
  <c r="G3876" i="133"/>
  <c r="G3875" i="133"/>
  <c r="G3874" i="133"/>
  <c r="G3873" i="133"/>
  <c r="G3872" i="133"/>
  <c r="G3871" i="133"/>
  <c r="G3870" i="133"/>
  <c r="G3869" i="133"/>
  <c r="G3868" i="133"/>
  <c r="G3867" i="133"/>
  <c r="G3866" i="133"/>
  <c r="G3865" i="133"/>
  <c r="G3864" i="133"/>
  <c r="G3863" i="133"/>
  <c r="G3862" i="133"/>
  <c r="G3861" i="133"/>
  <c r="G3860" i="133"/>
  <c r="G3859" i="133"/>
  <c r="G3858" i="133"/>
  <c r="G3857" i="133"/>
  <c r="G3856" i="133"/>
  <c r="G3855" i="133"/>
  <c r="G3854" i="133"/>
  <c r="G3853" i="133"/>
  <c r="G3852" i="133"/>
  <c r="G3851" i="133"/>
  <c r="G3850" i="133"/>
  <c r="G3849" i="133"/>
  <c r="G3848" i="133"/>
  <c r="G3847" i="133"/>
  <c r="G3846" i="133"/>
  <c r="G3845" i="133"/>
  <c r="G3844" i="133"/>
  <c r="G3843" i="133"/>
  <c r="G3842" i="133"/>
  <c r="G3841" i="133"/>
  <c r="G3840" i="133"/>
  <c r="G3839" i="133"/>
  <c r="G3838" i="133"/>
  <c r="G3837" i="133"/>
  <c r="G3836" i="133"/>
  <c r="G3835" i="133"/>
  <c r="G3834" i="133"/>
  <c r="G3833" i="133"/>
  <c r="G3832" i="133"/>
  <c r="G3831" i="133"/>
  <c r="G3830" i="133"/>
  <c r="G3829" i="133"/>
  <c r="G3828" i="133"/>
  <c r="G3827" i="133"/>
  <c r="G3826" i="133"/>
  <c r="G3825" i="133"/>
  <c r="G3824" i="133"/>
  <c r="G3823" i="133"/>
  <c r="G3822" i="133"/>
  <c r="G3821" i="133"/>
  <c r="G3820" i="133"/>
  <c r="G3819" i="133"/>
  <c r="G3818" i="133"/>
  <c r="G3817" i="133"/>
  <c r="G3816" i="133"/>
  <c r="G3815" i="133"/>
  <c r="G3814" i="133"/>
  <c r="G3813" i="133"/>
  <c r="G3812" i="133"/>
  <c r="G3811" i="133"/>
  <c r="G3810" i="133"/>
  <c r="G3809" i="133"/>
  <c r="G3808" i="133"/>
  <c r="G3807" i="133"/>
  <c r="G3806" i="133"/>
  <c r="G3805" i="133"/>
  <c r="G3804" i="133"/>
  <c r="G3803" i="133"/>
  <c r="G3802" i="133"/>
  <c r="G3801" i="133"/>
  <c r="G3800" i="133"/>
  <c r="G3799" i="133"/>
  <c r="G3798" i="133"/>
  <c r="G3797" i="133"/>
  <c r="G3796" i="133"/>
  <c r="G3795" i="133"/>
  <c r="G3794" i="133"/>
  <c r="G3792" i="133"/>
  <c r="G3791" i="133"/>
  <c r="G3790" i="133"/>
  <c r="G3789" i="133"/>
  <c r="G3788" i="133"/>
  <c r="G3787" i="133"/>
  <c r="G3786" i="133"/>
  <c r="G3785" i="133"/>
  <c r="G3784" i="133"/>
  <c r="G3783" i="133"/>
  <c r="G3782" i="133"/>
  <c r="G3781" i="133"/>
  <c r="G3780" i="133"/>
  <c r="G3779" i="133"/>
  <c r="G3778" i="133"/>
  <c r="G3777" i="133"/>
  <c r="G3776" i="133"/>
  <c r="G3775" i="133"/>
  <c r="G3774" i="133"/>
  <c r="G3773" i="133"/>
  <c r="G3772" i="133"/>
  <c r="G3771" i="133"/>
  <c r="G3770" i="133"/>
  <c r="G3769" i="133"/>
  <c r="G3768" i="133"/>
  <c r="G3767" i="133"/>
  <c r="G3766" i="133"/>
  <c r="G3765" i="133"/>
  <c r="G3764" i="133"/>
  <c r="G3763" i="133"/>
  <c r="G3762" i="133"/>
  <c r="G3761" i="133"/>
  <c r="G3760" i="133"/>
  <c r="G3759" i="133"/>
  <c r="G3758" i="133"/>
  <c r="G3757" i="133"/>
  <c r="G3756" i="133"/>
  <c r="G3755" i="133"/>
  <c r="G3754" i="133"/>
  <c r="G3753" i="133"/>
  <c r="G3752" i="133"/>
  <c r="G3751" i="133"/>
  <c r="G3750" i="133"/>
  <c r="G3749" i="133"/>
  <c r="G3748" i="133"/>
  <c r="G3747" i="133"/>
  <c r="G3746" i="133"/>
  <c r="G3745" i="133"/>
  <c r="G3744" i="133"/>
  <c r="G3743" i="133"/>
  <c r="G3742" i="133"/>
  <c r="G3741" i="133"/>
  <c r="G3740" i="133"/>
  <c r="G3739" i="133"/>
  <c r="G3738" i="133"/>
  <c r="G3737" i="133"/>
  <c r="G3736" i="133"/>
  <c r="G3735" i="133"/>
  <c r="G3734" i="133"/>
  <c r="G3733" i="133"/>
  <c r="G3732" i="133"/>
  <c r="G3731" i="133"/>
  <c r="G3730" i="133"/>
  <c r="G3729" i="133"/>
  <c r="G3728" i="133"/>
  <c r="G3727" i="133"/>
  <c r="G3726" i="133"/>
  <c r="G3725" i="133"/>
  <c r="G3724" i="133"/>
  <c r="G3723" i="133"/>
  <c r="G3722" i="133"/>
  <c r="G3721" i="133"/>
  <c r="G3720" i="133"/>
  <c r="G3719" i="133"/>
  <c r="G3718" i="133"/>
  <c r="G3717" i="133"/>
  <c r="G3716" i="133"/>
  <c r="G3715" i="133"/>
  <c r="G3714" i="133"/>
  <c r="G3713" i="133"/>
  <c r="G3712" i="133"/>
  <c r="G3711" i="133"/>
  <c r="G3710" i="133"/>
  <c r="G3709" i="133"/>
  <c r="G3708" i="133"/>
  <c r="G3707" i="133"/>
  <c r="G3706" i="133"/>
  <c r="G3705" i="133"/>
  <c r="G3704" i="133"/>
  <c r="G3703" i="133"/>
  <c r="G3702" i="133"/>
  <c r="G3701" i="133"/>
  <c r="G3700" i="133"/>
  <c r="G3699" i="133"/>
  <c r="G3698" i="133"/>
  <c r="G3697" i="133"/>
  <c r="G3696" i="133"/>
  <c r="G3695" i="133"/>
  <c r="G3694" i="133"/>
  <c r="G3693" i="133"/>
  <c r="G3692" i="133"/>
  <c r="G3691" i="133"/>
  <c r="G3690" i="133"/>
  <c r="G3689" i="133"/>
  <c r="G3688" i="133"/>
  <c r="G3687" i="133"/>
  <c r="G3686" i="133"/>
  <c r="G3685" i="133"/>
  <c r="G3684" i="133"/>
  <c r="G3683" i="133"/>
  <c r="G3682" i="133"/>
  <c r="G3681" i="133"/>
  <c r="G3680" i="133"/>
  <c r="G3679" i="133"/>
  <c r="G3678" i="133"/>
  <c r="G3677" i="133"/>
  <c r="G3676" i="133"/>
  <c r="G3675" i="133"/>
  <c r="G3674" i="133"/>
  <c r="G3673" i="133"/>
  <c r="G3672" i="133"/>
  <c r="G3671" i="133"/>
  <c r="G3670" i="133"/>
  <c r="G3669" i="133"/>
  <c r="G3668" i="133"/>
  <c r="G3667" i="133"/>
  <c r="G3666" i="133"/>
  <c r="G3665" i="133"/>
  <c r="G3664" i="133"/>
  <c r="G3663" i="133"/>
  <c r="G3662" i="133"/>
  <c r="G3661" i="133"/>
  <c r="G3660" i="133"/>
  <c r="G3659" i="133"/>
  <c r="G3658" i="133"/>
  <c r="G3657" i="133"/>
  <c r="G3656" i="133"/>
  <c r="G3655" i="133"/>
  <c r="G3654" i="133"/>
  <c r="G3653" i="133"/>
  <c r="G3652" i="133"/>
  <c r="G3651" i="133"/>
  <c r="G3650" i="133"/>
  <c r="G3649" i="133"/>
  <c r="G3648" i="133"/>
  <c r="G3647" i="133"/>
  <c r="G3646" i="133"/>
  <c r="G3645" i="133"/>
  <c r="G3644" i="133"/>
  <c r="G3643" i="133"/>
  <c r="G3642" i="133"/>
  <c r="G3641" i="133"/>
  <c r="G3640" i="133"/>
  <c r="G3639" i="133"/>
  <c r="G3638" i="133"/>
  <c r="G3637" i="133"/>
  <c r="G3636" i="133"/>
  <c r="G3635" i="133"/>
  <c r="G3634" i="133"/>
  <c r="G3633" i="133"/>
  <c r="G3632" i="133"/>
  <c r="G3631" i="133"/>
  <c r="G3630" i="133"/>
  <c r="G3629" i="133"/>
  <c r="G3628" i="133"/>
  <c r="G3627" i="133"/>
  <c r="G3626" i="133"/>
  <c r="G3625" i="133"/>
  <c r="G3624" i="133"/>
  <c r="G3623" i="133"/>
  <c r="G3622" i="133"/>
  <c r="G3621" i="133"/>
  <c r="G3620" i="133"/>
  <c r="G3619" i="133"/>
  <c r="G3618" i="133"/>
  <c r="G3617" i="133"/>
  <c r="G3616" i="133"/>
  <c r="G3615" i="133"/>
  <c r="G3614" i="133"/>
  <c r="G3613" i="133"/>
  <c r="G3612" i="133"/>
  <c r="G3611" i="133"/>
  <c r="G3610" i="133"/>
  <c r="G3609" i="133"/>
  <c r="G3608" i="133"/>
  <c r="G3607" i="133"/>
  <c r="G3606" i="133"/>
  <c r="G3605" i="133"/>
  <c r="G3604" i="133"/>
  <c r="G3603" i="133"/>
  <c r="G3602" i="133"/>
  <c r="G3601" i="133"/>
  <c r="G3600" i="133"/>
  <c r="G3599" i="133"/>
  <c r="G3598" i="133"/>
  <c r="G3597" i="133"/>
  <c r="G3596" i="133"/>
  <c r="G3595" i="133"/>
  <c r="G3594" i="133"/>
  <c r="G3593" i="133"/>
  <c r="G3592" i="133"/>
  <c r="G3591" i="133"/>
  <c r="G3590" i="133"/>
  <c r="G3589" i="133"/>
  <c r="G3588" i="133"/>
  <c r="G3587" i="133"/>
  <c r="G3586" i="133"/>
  <c r="G3585" i="133"/>
  <c r="G3584" i="133"/>
  <c r="G3583" i="133"/>
  <c r="G3582" i="133"/>
  <c r="G3581" i="133"/>
  <c r="G3580" i="133"/>
  <c r="G3579" i="133"/>
  <c r="G3578" i="133"/>
  <c r="G3577" i="133"/>
  <c r="G3576" i="133"/>
  <c r="G3575" i="133"/>
  <c r="G3574" i="133"/>
  <c r="G3573" i="133"/>
  <c r="G3572" i="133"/>
  <c r="G3571" i="133"/>
  <c r="G3570" i="133"/>
  <c r="G3569" i="133"/>
  <c r="G3568" i="133"/>
  <c r="G3567" i="133"/>
  <c r="G3566" i="133"/>
  <c r="G3565" i="133"/>
  <c r="G3564" i="133"/>
  <c r="G3563" i="133"/>
  <c r="G3562" i="133"/>
  <c r="G3561" i="133"/>
  <c r="G3560" i="133"/>
  <c r="G3559" i="133"/>
  <c r="G3558" i="133"/>
  <c r="G3557" i="133"/>
  <c r="G3556" i="133"/>
  <c r="G3555" i="133"/>
  <c r="G3554" i="133"/>
  <c r="G3553" i="133"/>
  <c r="G3552" i="133"/>
  <c r="G3551" i="133"/>
  <c r="G3550" i="133"/>
  <c r="G3549" i="133"/>
  <c r="G3548" i="133"/>
  <c r="G3547" i="133"/>
  <c r="G3546" i="133"/>
  <c r="G3545" i="133"/>
  <c r="G3544" i="133"/>
  <c r="G3543" i="133"/>
  <c r="G3542" i="133"/>
  <c r="G3541" i="133"/>
  <c r="G3540" i="133"/>
  <c r="G3539" i="133"/>
  <c r="G3538" i="133"/>
  <c r="G3537" i="133"/>
  <c r="G3536" i="133"/>
  <c r="G3535" i="133"/>
  <c r="G3534" i="133"/>
  <c r="G3533" i="133"/>
  <c r="G3532" i="133"/>
  <c r="G3531" i="133"/>
  <c r="G3530" i="133"/>
  <c r="G3529" i="133"/>
  <c r="G3528" i="133"/>
  <c r="G3527" i="133"/>
  <c r="G3526" i="133"/>
  <c r="G3525" i="133"/>
  <c r="G3524" i="133"/>
  <c r="G3523" i="133"/>
  <c r="G3522" i="133"/>
  <c r="G3521" i="133"/>
  <c r="G3520" i="133"/>
  <c r="G3519" i="133"/>
  <c r="G3518" i="133"/>
  <c r="G3517" i="133"/>
  <c r="G3516" i="133"/>
  <c r="G3515" i="133"/>
  <c r="G3514" i="133"/>
  <c r="G3513" i="133"/>
  <c r="G3512" i="133"/>
  <c r="G3511" i="133"/>
  <c r="G3510" i="133"/>
  <c r="G3509" i="133"/>
  <c r="G3508" i="133"/>
  <c r="G3507" i="133"/>
  <c r="G3506" i="133"/>
  <c r="G3505" i="133"/>
  <c r="G3504" i="133"/>
  <c r="G3503" i="133"/>
  <c r="G3502" i="133"/>
  <c r="G3501" i="133"/>
  <c r="G3500" i="133"/>
  <c r="G3499" i="133"/>
  <c r="G3498" i="133"/>
  <c r="G3497" i="133"/>
  <c r="G3496" i="133"/>
  <c r="G3495" i="133"/>
  <c r="G3494" i="133"/>
  <c r="G3493" i="133"/>
  <c r="G3492" i="133"/>
  <c r="G3491" i="133"/>
  <c r="G3490" i="133"/>
  <c r="G3489" i="133"/>
  <c r="G3488" i="133"/>
  <c r="G3487" i="133"/>
  <c r="G3486" i="133"/>
  <c r="G3485" i="133"/>
  <c r="G3484" i="133"/>
  <c r="G3483" i="133"/>
  <c r="G3482" i="133"/>
  <c r="G3481" i="133"/>
  <c r="G3480" i="133"/>
  <c r="G3479" i="133"/>
  <c r="G3478" i="133"/>
  <c r="G3477" i="133"/>
  <c r="G3476" i="133"/>
  <c r="G3475" i="133"/>
  <c r="G3474" i="133"/>
  <c r="G3473" i="133"/>
  <c r="G3472" i="133"/>
  <c r="G3471" i="133"/>
  <c r="G3470" i="133"/>
  <c r="G3469" i="133"/>
  <c r="G3468" i="133"/>
  <c r="G3467" i="133"/>
  <c r="G3466" i="133"/>
  <c r="G3465" i="133"/>
  <c r="G3464" i="133"/>
  <c r="G3463" i="133"/>
  <c r="G3462" i="133"/>
  <c r="G3461" i="133"/>
  <c r="G3460" i="133"/>
  <c r="G3459" i="133"/>
  <c r="G3458" i="133"/>
  <c r="G3457" i="133"/>
  <c r="G3456" i="133"/>
  <c r="G3455" i="133"/>
  <c r="G3454" i="133"/>
  <c r="G3453" i="133"/>
  <c r="G3452" i="133"/>
  <c r="G3451" i="133"/>
  <c r="G3450" i="133"/>
  <c r="G3449" i="133"/>
  <c r="G3448" i="133"/>
  <c r="G3447" i="133"/>
  <c r="G3446" i="133"/>
  <c r="G3445" i="133"/>
  <c r="G3444" i="133"/>
  <c r="G3443" i="133"/>
  <c r="G3442" i="133"/>
  <c r="G3441" i="133"/>
  <c r="G3440" i="133"/>
  <c r="G3439" i="133"/>
  <c r="G3438" i="133"/>
  <c r="G3437" i="133"/>
  <c r="G3436" i="133"/>
  <c r="G3435" i="133"/>
  <c r="G3434" i="133"/>
  <c r="G3433" i="133"/>
  <c r="G3432" i="133"/>
  <c r="G3431" i="133"/>
  <c r="G3430" i="133"/>
  <c r="G3429" i="133"/>
  <c r="G3428" i="133"/>
  <c r="G3427" i="133"/>
  <c r="G3426" i="133"/>
  <c r="G3425" i="133"/>
  <c r="G3424" i="133"/>
  <c r="G3423" i="133"/>
  <c r="G3422" i="133"/>
  <c r="G3421" i="133"/>
  <c r="G3420" i="133"/>
  <c r="G3419" i="133"/>
  <c r="G3418" i="133"/>
  <c r="G3417" i="133"/>
  <c r="G3416" i="133"/>
  <c r="G3415" i="133"/>
  <c r="G3414" i="133"/>
  <c r="G3413" i="133"/>
  <c r="G3412" i="133"/>
  <c r="G3411" i="133"/>
  <c r="G3410" i="133"/>
  <c r="G3409" i="133"/>
  <c r="G3408" i="133"/>
  <c r="G3407" i="133"/>
  <c r="G3406" i="133"/>
  <c r="G3405" i="133"/>
  <c r="G3404" i="133"/>
  <c r="G3403" i="133"/>
  <c r="G3402" i="133"/>
  <c r="G3401" i="133"/>
  <c r="G3400" i="133"/>
  <c r="G3399" i="133"/>
  <c r="G3398" i="133"/>
  <c r="G3397" i="133"/>
  <c r="G3396" i="133"/>
  <c r="G3395" i="133"/>
  <c r="G3394" i="133"/>
  <c r="G3393" i="133"/>
  <c r="G3392" i="133"/>
  <c r="G3391" i="133"/>
  <c r="G3390" i="133"/>
  <c r="G3389" i="133"/>
  <c r="G3388" i="133"/>
  <c r="G3387" i="133"/>
  <c r="G3386" i="133"/>
  <c r="G3385" i="133"/>
  <c r="G3384" i="133"/>
  <c r="G3383" i="133"/>
  <c r="G3382" i="133"/>
  <c r="G3381" i="133"/>
  <c r="G3380" i="133"/>
  <c r="G3379" i="133"/>
  <c r="G3378" i="133"/>
  <c r="G3377" i="133"/>
  <c r="G3376" i="133"/>
  <c r="G3375" i="133"/>
  <c r="G3374" i="133"/>
  <c r="G3373" i="133"/>
  <c r="G3372" i="133"/>
  <c r="G3371" i="133"/>
  <c r="G3370" i="133"/>
  <c r="G3369" i="133"/>
  <c r="G3368" i="133"/>
  <c r="G3367" i="133"/>
  <c r="G3366" i="133"/>
  <c r="G3365" i="133"/>
  <c r="G3364" i="133"/>
  <c r="G3363" i="133"/>
  <c r="G3362" i="133"/>
  <c r="G3361" i="133"/>
  <c r="G3360" i="133"/>
  <c r="G3359" i="133"/>
  <c r="G3358" i="133"/>
  <c r="G3357" i="133"/>
  <c r="G3356" i="133"/>
  <c r="G3355" i="133"/>
  <c r="G3354" i="133"/>
  <c r="G3353" i="133"/>
  <c r="G3352" i="133"/>
  <c r="G3351" i="133"/>
  <c r="G3350" i="133"/>
  <c r="G3349" i="133"/>
  <c r="G3348" i="133"/>
  <c r="G3347" i="133"/>
  <c r="G3346" i="133"/>
  <c r="G3345" i="133"/>
  <c r="G3344" i="133"/>
  <c r="G3343" i="133"/>
  <c r="G3342" i="133"/>
  <c r="G3341" i="133"/>
  <c r="G3340" i="133"/>
  <c r="G3339" i="133"/>
  <c r="G3338" i="133"/>
  <c r="G3337" i="133"/>
  <c r="G3336" i="133"/>
  <c r="G3335" i="133"/>
  <c r="G3334" i="133"/>
  <c r="G3333" i="133"/>
  <c r="G3332" i="133"/>
  <c r="G3331" i="133"/>
  <c r="G3330" i="133"/>
  <c r="G3329" i="133"/>
  <c r="G3328" i="133"/>
  <c r="G3327" i="133"/>
  <c r="G3326" i="133"/>
  <c r="G3325" i="133"/>
  <c r="G3324" i="133"/>
  <c r="G3323" i="133"/>
  <c r="G3322" i="133"/>
  <c r="G3321" i="133"/>
  <c r="G3320" i="133"/>
  <c r="G3319" i="133"/>
  <c r="G3318" i="133"/>
  <c r="G3317" i="133"/>
  <c r="G3316" i="133"/>
  <c r="G3315" i="133"/>
  <c r="G3314" i="133"/>
  <c r="G3313" i="133"/>
  <c r="G3312" i="133"/>
  <c r="G3311" i="133"/>
  <c r="G3310" i="133"/>
  <c r="G3309" i="133"/>
  <c r="G3308" i="133"/>
  <c r="G3307" i="133"/>
  <c r="G3306" i="133"/>
  <c r="G3305" i="133"/>
  <c r="G3304" i="133"/>
  <c r="G3303" i="133"/>
  <c r="G3302" i="133"/>
  <c r="G3301" i="133"/>
  <c r="G3300" i="133"/>
  <c r="G3299" i="133"/>
  <c r="G3298" i="133"/>
  <c r="G3297" i="133"/>
  <c r="G3296" i="133"/>
  <c r="G3295" i="133"/>
  <c r="G3294" i="133"/>
  <c r="G3293" i="133"/>
  <c r="G3292" i="133"/>
  <c r="G3291" i="133"/>
  <c r="G3290" i="133"/>
  <c r="G3289" i="133"/>
  <c r="G3288" i="133"/>
  <c r="G3287" i="133"/>
  <c r="G3286" i="133"/>
  <c r="G3285" i="133"/>
  <c r="G3284" i="133"/>
  <c r="G3283" i="133"/>
  <c r="G3282" i="133"/>
  <c r="G3281" i="133"/>
  <c r="G3280" i="133"/>
  <c r="G3279" i="133"/>
  <c r="G3278" i="133"/>
  <c r="G3277" i="133"/>
  <c r="G3276" i="133"/>
  <c r="G3275" i="133"/>
  <c r="G3274" i="133"/>
  <c r="G3273" i="133"/>
  <c r="G3272" i="133"/>
  <c r="G3271" i="133"/>
  <c r="G3270" i="133"/>
  <c r="G3269" i="133"/>
  <c r="G3268" i="133"/>
  <c r="G3267" i="133"/>
  <c r="G3266" i="133"/>
  <c r="G3265" i="133"/>
  <c r="G3264" i="133"/>
  <c r="G3263" i="133"/>
  <c r="G3262" i="133"/>
  <c r="G3261" i="133"/>
  <c r="G3260" i="133"/>
  <c r="G3259" i="133"/>
  <c r="G3258" i="133"/>
  <c r="G3257" i="133"/>
  <c r="G3256" i="133"/>
  <c r="G3255" i="133"/>
  <c r="G3254" i="133"/>
  <c r="G3253" i="133"/>
  <c r="G3252" i="133"/>
  <c r="G3251" i="133"/>
  <c r="G3250" i="133"/>
  <c r="G3249" i="133"/>
  <c r="G3248" i="133"/>
  <c r="G3247" i="133"/>
  <c r="G3246" i="133"/>
  <c r="G3245" i="133"/>
  <c r="G3244" i="133"/>
  <c r="G3243" i="133"/>
  <c r="G3242" i="133"/>
  <c r="G3241" i="133"/>
  <c r="G3240" i="133"/>
  <c r="G3239" i="133"/>
  <c r="G3238" i="133"/>
  <c r="G3237" i="133"/>
  <c r="G3236" i="133"/>
  <c r="G3235" i="133"/>
  <c r="G3234" i="133"/>
  <c r="G3233" i="133"/>
  <c r="G3232" i="133"/>
  <c r="G3231" i="133"/>
  <c r="G3230" i="133"/>
  <c r="G3229" i="133"/>
  <c r="G3228" i="133"/>
  <c r="G3227" i="133"/>
  <c r="G3226" i="133"/>
  <c r="G3225" i="133"/>
  <c r="G3224" i="133"/>
  <c r="G3223" i="133"/>
  <c r="G3222" i="133"/>
  <c r="G3221" i="133"/>
  <c r="G3220" i="133"/>
  <c r="G3219" i="133"/>
  <c r="G3218" i="133"/>
  <c r="G3217" i="133"/>
  <c r="G3216" i="133"/>
  <c r="G3215" i="133"/>
  <c r="G3214" i="133"/>
  <c r="G3213" i="133"/>
  <c r="G3212" i="133"/>
  <c r="G3211" i="133"/>
  <c r="G3210" i="133"/>
  <c r="G3209" i="133"/>
  <c r="G3208" i="133"/>
  <c r="G3207" i="133"/>
  <c r="G3206" i="133"/>
  <c r="G3205" i="133"/>
  <c r="G3204" i="133"/>
  <c r="G3203" i="133"/>
  <c r="G3202" i="133"/>
  <c r="G3201" i="133"/>
  <c r="G3200" i="133"/>
  <c r="G3199" i="133"/>
  <c r="G3198" i="133"/>
  <c r="G3197" i="133"/>
  <c r="G3196" i="133"/>
  <c r="G3195" i="133"/>
  <c r="G3194" i="133"/>
  <c r="G3193" i="133"/>
  <c r="G3192" i="133"/>
  <c r="G3191" i="133"/>
  <c r="G3190" i="133"/>
  <c r="G3189" i="133"/>
  <c r="G3188" i="133"/>
  <c r="G3187" i="133"/>
  <c r="G3186" i="133"/>
  <c r="G3185" i="133"/>
  <c r="G3184" i="133"/>
  <c r="G3183" i="133"/>
  <c r="G3182" i="133"/>
  <c r="G3181" i="133"/>
  <c r="G3180" i="133"/>
  <c r="G3179" i="133"/>
  <c r="G3178" i="133"/>
  <c r="G3177" i="133"/>
  <c r="G3176" i="133"/>
  <c r="G3175" i="133"/>
  <c r="G3174" i="133"/>
  <c r="G3173" i="133"/>
  <c r="G3172" i="133"/>
  <c r="G3171" i="133"/>
  <c r="G3170" i="133"/>
  <c r="G3169" i="133"/>
  <c r="G3168" i="133"/>
  <c r="G3167" i="133"/>
  <c r="G3166" i="133"/>
  <c r="G3165" i="133"/>
  <c r="G3164" i="133"/>
  <c r="G3163" i="133"/>
  <c r="G3162" i="133"/>
  <c r="G3161" i="133"/>
  <c r="G3160" i="133"/>
  <c r="G3159" i="133"/>
  <c r="G3158" i="133"/>
  <c r="G3157" i="133"/>
  <c r="G3156" i="133"/>
  <c r="G3155" i="133"/>
  <c r="G3154" i="133"/>
  <c r="G3153" i="133"/>
  <c r="G3152" i="133"/>
  <c r="G3151" i="133"/>
  <c r="G3150" i="133"/>
  <c r="G3149" i="133"/>
  <c r="G3148" i="133"/>
  <c r="G3147" i="133"/>
  <c r="G3146" i="133"/>
  <c r="G3145" i="133"/>
  <c r="G3144" i="133"/>
  <c r="G3143" i="133"/>
  <c r="G3142" i="133"/>
  <c r="G3141" i="133"/>
  <c r="G3140" i="133"/>
  <c r="G3139" i="133"/>
  <c r="G3138" i="133"/>
  <c r="G3137" i="133"/>
  <c r="G3136" i="133"/>
  <c r="G3135" i="133"/>
  <c r="G3134" i="133"/>
  <c r="G3133" i="133"/>
  <c r="G3132" i="133"/>
  <c r="G3131" i="133"/>
  <c r="G3130" i="133"/>
  <c r="G3129" i="133"/>
  <c r="G3128" i="133"/>
  <c r="G3127" i="133"/>
  <c r="G3126" i="133"/>
  <c r="G3125" i="133"/>
  <c r="G3124" i="133"/>
  <c r="G3123" i="133"/>
  <c r="G3122" i="133"/>
  <c r="G3121" i="133"/>
  <c r="G3120" i="133"/>
  <c r="G3119" i="133"/>
  <c r="G3118" i="133"/>
  <c r="G3117" i="133"/>
  <c r="G3116" i="133"/>
  <c r="G3115" i="133"/>
  <c r="G3114" i="133"/>
  <c r="G3113" i="133"/>
  <c r="G3112" i="133"/>
  <c r="G3111" i="133"/>
  <c r="G3110" i="133"/>
  <c r="G3109" i="133"/>
  <c r="G3108" i="133"/>
  <c r="G3107" i="133"/>
  <c r="G3106" i="133"/>
  <c r="G3105" i="133"/>
  <c r="G3104" i="133"/>
  <c r="G3103" i="133"/>
  <c r="G3102" i="133"/>
  <c r="G3101" i="133"/>
  <c r="G3100" i="133"/>
  <c r="G3099" i="133"/>
  <c r="G3098" i="133"/>
  <c r="G3097" i="133"/>
  <c r="G3096" i="133"/>
  <c r="G3095" i="133"/>
  <c r="G3094" i="133"/>
  <c r="G3093" i="133"/>
  <c r="G3092" i="133"/>
  <c r="G3091" i="133"/>
  <c r="G3090" i="133"/>
  <c r="G3089" i="133"/>
  <c r="G3088" i="133"/>
  <c r="G3087" i="133"/>
  <c r="G3086" i="133"/>
  <c r="G3085" i="133"/>
  <c r="G3084" i="133"/>
  <c r="G3083" i="133"/>
  <c r="G3082" i="133"/>
  <c r="G3081" i="133"/>
  <c r="G3080" i="133"/>
  <c r="G3079" i="133"/>
  <c r="G3078" i="133"/>
  <c r="G3077" i="133"/>
  <c r="G3076" i="133"/>
  <c r="G3075" i="133"/>
  <c r="G3074" i="133"/>
  <c r="G3073" i="133"/>
  <c r="G3072" i="133"/>
  <c r="G3071" i="133"/>
  <c r="G3070" i="133"/>
  <c r="G3069" i="133"/>
  <c r="G3068" i="133"/>
  <c r="G3067" i="133"/>
  <c r="G3066" i="133"/>
  <c r="G3065" i="133"/>
  <c r="G3064" i="133"/>
  <c r="G3063" i="133"/>
  <c r="G3062" i="133"/>
  <c r="G3061" i="133"/>
  <c r="G3060" i="133"/>
  <c r="G3059" i="133"/>
  <c r="G3058" i="133"/>
  <c r="G3057" i="133"/>
  <c r="G3056" i="133"/>
  <c r="G3055" i="133"/>
  <c r="G3054" i="133"/>
  <c r="G3053" i="133"/>
  <c r="G3052" i="133"/>
  <c r="G3051" i="133"/>
  <c r="G3050" i="133"/>
  <c r="G3049" i="133"/>
  <c r="G3048" i="133"/>
  <c r="G3047" i="133"/>
  <c r="G3046" i="133"/>
  <c r="G3045" i="133"/>
  <c r="G3044" i="133"/>
  <c r="G3043" i="133"/>
  <c r="G3042" i="133"/>
  <c r="G3041" i="133"/>
  <c r="G3040" i="133"/>
  <c r="G3039" i="133"/>
  <c r="G3038" i="133"/>
  <c r="G3037" i="133"/>
  <c r="G3036" i="133"/>
  <c r="G3035" i="133"/>
  <c r="G3034" i="133"/>
  <c r="G3033" i="133"/>
  <c r="G3032" i="133"/>
  <c r="G3031" i="133"/>
  <c r="G3030" i="133"/>
  <c r="G3029" i="133"/>
  <c r="G3028" i="133"/>
  <c r="G3027" i="133"/>
  <c r="G3026" i="133"/>
  <c r="G3025" i="133"/>
  <c r="G3024" i="133"/>
  <c r="G3023" i="133"/>
  <c r="G3022" i="133"/>
  <c r="G3021" i="133"/>
  <c r="G3020" i="133"/>
  <c r="G3019" i="133"/>
  <c r="G3018" i="133"/>
  <c r="G3017" i="133"/>
  <c r="G3016" i="133"/>
  <c r="G3015" i="133"/>
  <c r="G3014" i="133"/>
  <c r="G3013" i="133"/>
  <c r="G3012" i="133"/>
  <c r="G3011" i="133"/>
  <c r="G3010" i="133"/>
  <c r="G3009" i="133"/>
  <c r="G3008" i="133"/>
  <c r="G3007" i="133"/>
  <c r="G3006" i="133"/>
  <c r="G3005" i="133"/>
  <c r="G3004" i="133"/>
  <c r="G3003" i="133"/>
  <c r="G3002" i="133"/>
  <c r="G3001" i="133"/>
  <c r="G3000" i="133"/>
  <c r="G2999" i="133"/>
  <c r="G2998" i="133"/>
  <c r="G2997" i="133"/>
  <c r="G2996" i="133"/>
  <c r="G2995" i="133"/>
  <c r="G2994" i="133"/>
  <c r="G2993" i="133"/>
  <c r="G2992" i="133"/>
  <c r="G2991" i="133"/>
  <c r="G2990" i="133"/>
  <c r="G2989" i="133"/>
  <c r="G2988" i="133"/>
  <c r="G2987" i="133"/>
  <c r="G2986" i="133"/>
  <c r="G2985" i="133"/>
  <c r="G2984" i="133"/>
  <c r="G2983" i="133"/>
  <c r="G2982" i="133"/>
  <c r="G2981" i="133"/>
  <c r="G2980" i="133"/>
  <c r="G2979" i="133"/>
  <c r="G2978" i="133"/>
  <c r="G2977" i="133"/>
  <c r="G2976" i="133"/>
  <c r="G2975" i="133"/>
  <c r="G2974" i="133"/>
  <c r="G2973" i="133"/>
  <c r="G2972" i="133"/>
  <c r="G2971" i="133"/>
  <c r="G2970" i="133"/>
  <c r="G2969" i="133"/>
  <c r="G2968" i="133"/>
  <c r="G2967" i="133"/>
  <c r="G2966" i="133"/>
  <c r="G2965" i="133"/>
  <c r="G2964" i="133"/>
  <c r="G2963" i="133"/>
  <c r="G2962" i="133"/>
  <c r="G2961" i="133"/>
  <c r="G2960" i="133"/>
  <c r="G2959" i="133"/>
  <c r="G2958" i="133"/>
  <c r="G2957" i="133"/>
  <c r="G2956" i="133"/>
  <c r="G2955" i="133"/>
  <c r="G2954" i="133"/>
  <c r="G2953" i="133"/>
  <c r="G2952" i="133"/>
  <c r="G2951" i="133"/>
  <c r="G2950" i="133"/>
  <c r="G2949" i="133"/>
  <c r="G2948" i="133"/>
  <c r="G2947" i="133"/>
  <c r="G2946" i="133"/>
  <c r="G2945" i="133"/>
  <c r="G2944" i="133"/>
  <c r="G2943" i="133"/>
  <c r="G2942" i="133"/>
  <c r="G2941" i="133"/>
  <c r="G2940" i="133"/>
  <c r="G2939" i="133"/>
  <c r="G2938" i="133"/>
  <c r="G2937" i="133"/>
  <c r="G2936" i="133"/>
  <c r="G2935" i="133"/>
  <c r="G2934" i="133"/>
  <c r="G2933" i="133"/>
  <c r="G2932" i="133"/>
  <c r="G2931" i="133"/>
  <c r="G2930" i="133"/>
  <c r="G2929" i="133"/>
  <c r="G2928" i="133"/>
  <c r="G2927" i="133"/>
  <c r="G2926" i="133"/>
  <c r="G2925" i="133"/>
  <c r="G2924" i="133"/>
  <c r="G2923" i="133"/>
  <c r="G2922" i="133"/>
  <c r="G2921" i="133"/>
  <c r="G2920" i="133"/>
  <c r="G2919" i="133"/>
  <c r="G2918" i="133"/>
  <c r="G2917" i="133"/>
  <c r="G2916" i="133"/>
  <c r="G2915" i="133"/>
  <c r="G2914" i="133"/>
  <c r="G2913" i="133"/>
  <c r="G2912" i="133"/>
  <c r="G2911" i="133"/>
  <c r="G2910" i="133"/>
  <c r="G2909" i="133"/>
  <c r="G2908" i="133"/>
  <c r="G2907" i="133"/>
  <c r="G2906" i="133"/>
  <c r="G2905" i="133"/>
  <c r="G2904" i="133"/>
  <c r="G2903" i="133"/>
  <c r="G2902" i="133"/>
  <c r="G2901" i="133"/>
  <c r="G2900" i="133"/>
  <c r="G2899" i="133"/>
  <c r="G2898" i="133"/>
  <c r="G2897" i="133"/>
  <c r="G2896" i="133"/>
  <c r="G2895" i="133"/>
  <c r="G2894" i="133"/>
  <c r="G2893" i="133"/>
  <c r="G2892" i="133"/>
  <c r="G2891" i="133"/>
  <c r="G2890" i="133"/>
  <c r="G2889" i="133"/>
  <c r="G2888" i="133"/>
  <c r="G2887" i="133"/>
  <c r="G2886" i="133"/>
  <c r="G2885" i="133"/>
  <c r="G2884" i="133"/>
  <c r="G2883" i="133"/>
  <c r="G2882" i="133"/>
  <c r="G2881" i="133"/>
  <c r="G2880" i="133"/>
  <c r="G2879" i="133"/>
  <c r="G2878" i="133"/>
  <c r="G2877" i="133"/>
  <c r="G2876" i="133"/>
  <c r="G2875" i="133"/>
  <c r="G2874" i="133"/>
  <c r="G2873" i="133"/>
  <c r="G2872" i="133"/>
  <c r="G2871" i="133"/>
  <c r="G2870" i="133"/>
  <c r="G2869" i="133"/>
  <c r="G2868" i="133"/>
  <c r="G2867" i="133"/>
  <c r="G2866" i="133"/>
  <c r="G2865" i="133"/>
  <c r="G2864" i="133"/>
  <c r="G2863" i="133"/>
  <c r="G2862" i="133"/>
  <c r="G2861" i="133"/>
  <c r="G2860" i="133"/>
  <c r="G2859" i="133"/>
  <c r="G2858" i="133"/>
  <c r="G2857" i="133"/>
  <c r="G2856" i="133"/>
  <c r="G2855" i="133"/>
  <c r="G2854" i="133"/>
  <c r="G2853" i="133"/>
  <c r="G2852" i="133"/>
  <c r="G2851" i="133"/>
  <c r="G2850" i="133"/>
  <c r="G2849" i="133"/>
  <c r="G2848" i="133"/>
  <c r="G2847" i="133"/>
  <c r="G2846" i="133"/>
  <c r="G2845" i="133"/>
  <c r="G2844" i="133"/>
  <c r="G2843" i="133"/>
  <c r="G2842" i="133"/>
  <c r="G2841" i="133"/>
  <c r="G2840" i="133"/>
  <c r="G2839" i="133"/>
  <c r="G2838" i="133"/>
  <c r="G2837" i="133"/>
  <c r="G2836" i="133"/>
  <c r="G2835" i="133"/>
  <c r="G2834" i="133"/>
  <c r="G2833" i="133"/>
  <c r="G2832" i="133"/>
  <c r="G2831" i="133"/>
  <c r="G2830" i="133"/>
  <c r="G2829" i="133"/>
  <c r="G2828" i="133"/>
  <c r="G2827" i="133"/>
  <c r="G2826" i="133"/>
  <c r="G2825" i="133"/>
  <c r="G2824" i="133"/>
  <c r="G2823" i="133"/>
  <c r="G2822" i="133"/>
  <c r="G2821" i="133"/>
  <c r="G2820" i="133"/>
  <c r="G2819" i="133"/>
  <c r="G2818" i="133"/>
  <c r="G2817" i="133"/>
  <c r="G2816" i="133"/>
  <c r="G2815" i="133"/>
  <c r="G2814" i="133"/>
  <c r="G2813" i="133"/>
  <c r="G2811" i="133"/>
  <c r="G2810" i="133"/>
  <c r="G2809" i="133"/>
  <c r="G2808" i="133"/>
  <c r="G2807" i="133"/>
  <c r="G2806" i="133"/>
  <c r="G2805" i="133"/>
  <c r="G2804" i="133"/>
  <c r="G2803" i="133"/>
  <c r="G2802" i="133"/>
  <c r="G2801" i="133"/>
  <c r="G2800" i="133"/>
  <c r="G2799" i="133"/>
  <c r="G2798" i="133"/>
  <c r="G2797" i="133"/>
  <c r="G2796" i="133"/>
  <c r="G2795" i="133"/>
  <c r="G2794" i="133"/>
  <c r="G2793" i="133"/>
  <c r="G2792" i="133"/>
  <c r="G2791" i="133"/>
  <c r="G2790" i="133"/>
  <c r="G2789" i="133"/>
  <c r="G2788" i="133"/>
  <c r="G2787" i="133"/>
  <c r="G2786" i="133"/>
  <c r="G2785" i="133"/>
  <c r="G2784" i="133"/>
  <c r="G2783" i="133"/>
  <c r="G2782" i="133"/>
  <c r="G2781" i="133"/>
  <c r="G2780" i="133"/>
  <c r="G2779" i="133"/>
  <c r="G2778" i="133"/>
  <c r="G2777" i="133"/>
  <c r="G2776" i="133"/>
  <c r="G2775" i="133"/>
  <c r="G2774" i="133"/>
  <c r="G2773" i="133"/>
  <c r="G2772" i="133"/>
  <c r="G2771" i="133"/>
  <c r="G2768" i="133"/>
  <c r="G2767" i="133"/>
  <c r="G2766" i="133"/>
  <c r="G2765" i="133"/>
  <c r="G2764" i="133"/>
  <c r="G2763" i="133"/>
  <c r="G2762" i="133"/>
  <c r="G2761" i="133"/>
  <c r="G2760" i="133"/>
  <c r="G2759" i="133"/>
  <c r="G2758" i="133"/>
  <c r="G2757" i="133"/>
  <c r="G2756" i="133"/>
  <c r="G2755" i="133"/>
  <c r="G2754" i="133"/>
  <c r="G2753" i="133"/>
  <c r="G2752" i="133"/>
  <c r="G2751" i="133"/>
  <c r="G2750" i="133"/>
  <c r="G2749" i="133"/>
  <c r="G2748" i="133"/>
  <c r="G2747" i="133"/>
  <c r="G2746" i="133"/>
  <c r="G2745" i="133"/>
  <c r="G2744" i="133"/>
  <c r="G2743" i="133"/>
  <c r="G2742" i="133"/>
  <c r="G2741" i="133"/>
  <c r="G2740" i="133"/>
  <c r="G2739" i="133"/>
  <c r="G2738" i="133"/>
  <c r="G2737" i="133"/>
  <c r="G2736" i="133"/>
  <c r="G2735" i="133"/>
  <c r="G2734" i="133"/>
  <c r="G2733" i="133"/>
  <c r="G2732" i="133"/>
  <c r="G2731" i="133"/>
  <c r="G2730" i="133"/>
  <c r="G2729" i="133"/>
  <c r="G2728" i="133"/>
  <c r="G2727" i="133"/>
  <c r="G2726" i="133"/>
  <c r="G2724" i="133"/>
  <c r="G2723" i="133"/>
  <c r="G2722" i="133"/>
  <c r="G2721" i="133"/>
  <c r="G2720" i="133"/>
  <c r="G2719" i="133"/>
  <c r="G2718" i="133"/>
  <c r="G2717" i="133"/>
  <c r="G2716" i="133"/>
  <c r="G2715" i="133"/>
  <c r="G2714" i="133"/>
  <c r="G2713" i="133"/>
  <c r="G2712" i="133"/>
  <c r="G2711" i="133"/>
  <c r="G2710" i="133"/>
  <c r="G2709" i="133"/>
  <c r="G2708" i="133"/>
  <c r="G2706" i="133"/>
  <c r="G2705" i="133"/>
  <c r="G2704" i="133"/>
  <c r="G2703" i="133"/>
  <c r="G2702" i="133"/>
  <c r="G2701" i="133"/>
  <c r="G2700" i="133"/>
  <c r="G2699" i="133"/>
  <c r="G2698" i="133"/>
  <c r="G2697" i="133"/>
  <c r="G2696" i="133"/>
  <c r="G2695" i="133"/>
  <c r="G2694" i="133"/>
  <c r="G2693" i="133"/>
  <c r="G2692" i="133"/>
  <c r="G2691" i="133"/>
  <c r="G2690" i="133"/>
  <c r="G2689" i="133"/>
  <c r="G2688" i="133"/>
  <c r="G2687" i="133"/>
  <c r="G2686" i="133"/>
  <c r="G2685" i="133"/>
  <c r="G2683" i="133"/>
  <c r="G2682" i="133"/>
  <c r="G2681" i="133"/>
  <c r="G2680" i="133"/>
  <c r="G2679" i="133"/>
  <c r="G2678" i="133"/>
  <c r="G2677" i="133"/>
  <c r="G2676" i="133"/>
  <c r="G2675" i="133"/>
  <c r="G2674" i="133"/>
  <c r="G2673" i="133"/>
  <c r="G2672" i="133"/>
  <c r="G2671" i="133"/>
  <c r="G2670" i="133"/>
  <c r="G2669" i="133"/>
  <c r="G2668" i="133"/>
  <c r="G2667" i="133"/>
  <c r="G2666" i="133"/>
  <c r="G2665" i="133"/>
  <c r="G2664" i="133"/>
  <c r="G2663" i="133"/>
  <c r="G2662" i="133"/>
  <c r="G2661" i="133"/>
  <c r="G2660" i="133"/>
  <c r="G2659" i="133"/>
  <c r="G2658" i="133"/>
  <c r="G2657" i="133"/>
  <c r="G2656" i="133"/>
  <c r="G2655" i="133"/>
  <c r="G2654" i="133"/>
  <c r="G2653" i="133"/>
  <c r="G2652" i="133"/>
  <c r="G2651" i="133"/>
  <c r="G2650" i="133"/>
  <c r="G2649" i="133"/>
  <c r="G2648" i="133"/>
  <c r="G2647" i="133"/>
  <c r="G2646" i="133"/>
  <c r="G2645" i="133"/>
  <c r="G2644" i="133"/>
  <c r="G2643" i="133"/>
  <c r="G2642" i="133"/>
  <c r="G2641" i="133"/>
  <c r="G2640" i="133"/>
  <c r="G2639" i="133"/>
  <c r="G2638" i="133"/>
  <c r="G2637" i="133"/>
  <c r="G2636" i="133"/>
  <c r="G2635" i="133"/>
  <c r="G2634" i="133"/>
  <c r="G2633" i="133"/>
  <c r="G2632" i="133"/>
  <c r="G2631" i="133"/>
  <c r="G2630" i="133"/>
  <c r="G2629" i="133"/>
  <c r="G2628" i="133"/>
  <c r="G2627" i="133"/>
  <c r="G2626" i="133"/>
  <c r="G2625" i="133"/>
  <c r="G2624" i="133"/>
  <c r="G2623" i="133"/>
  <c r="G2622" i="133"/>
  <c r="G2621" i="133"/>
  <c r="G2620" i="133"/>
  <c r="G2619" i="133"/>
  <c r="G2618" i="133"/>
  <c r="G2617" i="133"/>
  <c r="G2616" i="133"/>
  <c r="G2615" i="133"/>
  <c r="G2614" i="133"/>
  <c r="G2613" i="133"/>
  <c r="G2612" i="133"/>
  <c r="G2611" i="133"/>
  <c r="G2610" i="133"/>
  <c r="G2609" i="133"/>
  <c r="G2608" i="133"/>
  <c r="G2607" i="133"/>
  <c r="G2606" i="133"/>
  <c r="G2605" i="133"/>
  <c r="G2603" i="133"/>
  <c r="G2602" i="133"/>
  <c r="G2601" i="133"/>
  <c r="G2600" i="133"/>
  <c r="G2599" i="133"/>
  <c r="G2598" i="133"/>
  <c r="G2597" i="133"/>
  <c r="G2596" i="133"/>
  <c r="G2595" i="133"/>
  <c r="G2594" i="133"/>
  <c r="G2593" i="133"/>
  <c r="G2592" i="133"/>
  <c r="G2591" i="133"/>
  <c r="G2590" i="133"/>
  <c r="G2589" i="133"/>
  <c r="G2588" i="133"/>
  <c r="G2587" i="133"/>
  <c r="G2586" i="133"/>
  <c r="G2585" i="133"/>
  <c r="G2584" i="133"/>
  <c r="G2583" i="133"/>
  <c r="G2582" i="133"/>
  <c r="G2581" i="133"/>
  <c r="G2580" i="133"/>
  <c r="G2579" i="133"/>
  <c r="G2578" i="133"/>
  <c r="G2577" i="133"/>
  <c r="G2576" i="133"/>
  <c r="G2575" i="133"/>
  <c r="G2574" i="133"/>
  <c r="G2573" i="133"/>
  <c r="G2572" i="133"/>
  <c r="G2571" i="133"/>
  <c r="G2570" i="133"/>
  <c r="G2569" i="133"/>
  <c r="G2568" i="133"/>
  <c r="G2567" i="133"/>
  <c r="G2566" i="133"/>
  <c r="G2565" i="133"/>
  <c r="G2564" i="133"/>
  <c r="G2563" i="133"/>
  <c r="G2562" i="133"/>
  <c r="G2561" i="133"/>
  <c r="G2560" i="133"/>
  <c r="G2559" i="133"/>
  <c r="G2558" i="133"/>
  <c r="G2557" i="133"/>
  <c r="G2556" i="133"/>
  <c r="G2555" i="133"/>
  <c r="G2554" i="133"/>
  <c r="G2553" i="133"/>
  <c r="G2552" i="133"/>
  <c r="G2551" i="133"/>
  <c r="G2550" i="133"/>
  <c r="G2549" i="133"/>
  <c r="G2548" i="133"/>
  <c r="G2547" i="133"/>
  <c r="G2546" i="133"/>
  <c r="G2545" i="133"/>
  <c r="G2544" i="133"/>
  <c r="G2543" i="133"/>
  <c r="G2542" i="133"/>
  <c r="G2541" i="133"/>
  <c r="G2540" i="133"/>
  <c r="G2539" i="133"/>
  <c r="G2538" i="133"/>
  <c r="G2537" i="133"/>
  <c r="G2536" i="133"/>
  <c r="G2535" i="133"/>
  <c r="G2534" i="133"/>
  <c r="G2533" i="133"/>
  <c r="G2532" i="133"/>
  <c r="G2531" i="133"/>
  <c r="G2530" i="133"/>
  <c r="G2529" i="133"/>
  <c r="G2528" i="133"/>
  <c r="G2527" i="133"/>
  <c r="G2526" i="133"/>
  <c r="G2525" i="133"/>
  <c r="G2524" i="133"/>
  <c r="G2523" i="133"/>
  <c r="G2522" i="133"/>
  <c r="G2521" i="133"/>
  <c r="G2520" i="133"/>
  <c r="G2519" i="133"/>
  <c r="G2518" i="133"/>
  <c r="G2517" i="133"/>
  <c r="G2516" i="133"/>
  <c r="G2515" i="133"/>
  <c r="G2514" i="133"/>
  <c r="G2513" i="133"/>
  <c r="G2512" i="133"/>
  <c r="G2511" i="133"/>
  <c r="G2510" i="133"/>
  <c r="G2509" i="133"/>
  <c r="G2508" i="133"/>
  <c r="G2507" i="133"/>
  <c r="G2506" i="133"/>
  <c r="G2505" i="133"/>
  <c r="G2504" i="133"/>
  <c r="G2503" i="133"/>
  <c r="G2502" i="133"/>
  <c r="G2501" i="133"/>
  <c r="G2500" i="133"/>
  <c r="G2499" i="133"/>
  <c r="G2498" i="133"/>
  <c r="G2497" i="133"/>
  <c r="G2496" i="133"/>
  <c r="G2495" i="133"/>
  <c r="G2494" i="133"/>
  <c r="G2493" i="133"/>
  <c r="G2492" i="133"/>
  <c r="G2490" i="133"/>
  <c r="G2489" i="133"/>
  <c r="G2488" i="133"/>
  <c r="G2487" i="133"/>
  <c r="G2486" i="133"/>
  <c r="G2485" i="133"/>
  <c r="G2484" i="133"/>
  <c r="G2483" i="133"/>
  <c r="G2482" i="133"/>
  <c r="G2481" i="133"/>
  <c r="G2480" i="133"/>
  <c r="G2479" i="133"/>
  <c r="G2478" i="133"/>
  <c r="G2477" i="133"/>
  <c r="G2476" i="133"/>
  <c r="G2475" i="133"/>
  <c r="G2474" i="133"/>
  <c r="G2473" i="133"/>
  <c r="G2472" i="133"/>
  <c r="G2471" i="133"/>
  <c r="G2469" i="133"/>
  <c r="G2468" i="133"/>
  <c r="G2467" i="133"/>
  <c r="G2466" i="133"/>
  <c r="G2465" i="133"/>
  <c r="G2464" i="133"/>
  <c r="G2463" i="133"/>
  <c r="G2462" i="133"/>
  <c r="G2461" i="133"/>
  <c r="G2460" i="133"/>
  <c r="G2459" i="133"/>
  <c r="G2458" i="133"/>
  <c r="G2457" i="133"/>
  <c r="G2456" i="133"/>
  <c r="G2454" i="133"/>
  <c r="G2453" i="133"/>
  <c r="G2452" i="133"/>
  <c r="G2451" i="133"/>
  <c r="G2450" i="133"/>
  <c r="G2449" i="133"/>
  <c r="G2448" i="133"/>
  <c r="G2447" i="133"/>
  <c r="G2446" i="133"/>
  <c r="G2445" i="133"/>
  <c r="G2444" i="133"/>
  <c r="G2443" i="133"/>
  <c r="G2442" i="133"/>
  <c r="G2441" i="133"/>
  <c r="G2440" i="133"/>
  <c r="G2439" i="133"/>
  <c r="G2438" i="133"/>
  <c r="G2437" i="133"/>
  <c r="G2436" i="133"/>
  <c r="G2435" i="133"/>
  <c r="G2434" i="133"/>
  <c r="G2433" i="133"/>
  <c r="G2432" i="133"/>
  <c r="G2431" i="133"/>
  <c r="G2430" i="133"/>
  <c r="G2429" i="133"/>
  <c r="G2428" i="133"/>
  <c r="G2427" i="133"/>
  <c r="G2426" i="133"/>
  <c r="G2425" i="133"/>
  <c r="G2424" i="133"/>
  <c r="G2423" i="133"/>
  <c r="G2422" i="133"/>
  <c r="G2421" i="133"/>
  <c r="G2420" i="133"/>
  <c r="G2419" i="133"/>
  <c r="G2418" i="133"/>
  <c r="G2417" i="133"/>
  <c r="G2416" i="133"/>
  <c r="G2415" i="133"/>
  <c r="G2414" i="133"/>
  <c r="G2413" i="133"/>
  <c r="G2412" i="133"/>
  <c r="G2411" i="133"/>
  <c r="G2410" i="133"/>
  <c r="G2409" i="133"/>
  <c r="G2408" i="133"/>
  <c r="G2407" i="133"/>
  <c r="G2406" i="133"/>
  <c r="G2405" i="133"/>
  <c r="G2404" i="133"/>
  <c r="G2403" i="133"/>
  <c r="G2402" i="133"/>
  <c r="G2401" i="133"/>
  <c r="G2400" i="133"/>
  <c r="G2399" i="133"/>
  <c r="G2398" i="133"/>
  <c r="G2397" i="133"/>
  <c r="G2396" i="133"/>
  <c r="G2395" i="133"/>
  <c r="G2394" i="133"/>
  <c r="G2393" i="133"/>
  <c r="G2392" i="133"/>
  <c r="G2391" i="133"/>
  <c r="G2390" i="133"/>
  <c r="G2389" i="133"/>
  <c r="G2388" i="133"/>
  <c r="G2387" i="133"/>
  <c r="G2386" i="133"/>
  <c r="G2385" i="133"/>
  <c r="G2384" i="133"/>
  <c r="G2383" i="133"/>
  <c r="G2382" i="133"/>
  <c r="G2381" i="133"/>
  <c r="G2380" i="133"/>
  <c r="G2379" i="133"/>
  <c r="G2378" i="133"/>
  <c r="G2377" i="133"/>
  <c r="G2376" i="133"/>
  <c r="G2375" i="133"/>
  <c r="G2374" i="133"/>
  <c r="G2373" i="133"/>
  <c r="G2372" i="133"/>
  <c r="G2371" i="133"/>
  <c r="G2370" i="133"/>
  <c r="G2369" i="133"/>
  <c r="G2368" i="133"/>
  <c r="G2367" i="133"/>
  <c r="G2366" i="133"/>
  <c r="G2365" i="133"/>
  <c r="G2364" i="133"/>
  <c r="G2363" i="133"/>
  <c r="G2362" i="133"/>
  <c r="G2361" i="133"/>
  <c r="G2360" i="133"/>
  <c r="G2359" i="133"/>
  <c r="G2358" i="133"/>
  <c r="G2357" i="133"/>
  <c r="G2356" i="133"/>
  <c r="G2355" i="133"/>
  <c r="G2354" i="133"/>
  <c r="G2353" i="133"/>
  <c r="G2352" i="133"/>
  <c r="G2351" i="133"/>
  <c r="G2350" i="133"/>
  <c r="G2349" i="133"/>
  <c r="G2348" i="133"/>
  <c r="G2347" i="133"/>
  <c r="G2346" i="133"/>
  <c r="G2345" i="133"/>
  <c r="G2344" i="133"/>
  <c r="G2343" i="133"/>
  <c r="G2342" i="133"/>
  <c r="G2341" i="133"/>
  <c r="G2340" i="133"/>
  <c r="G2339" i="133"/>
  <c r="G2338" i="133"/>
  <c r="G2337" i="133"/>
  <c r="G2336" i="133"/>
  <c r="G2335" i="133"/>
  <c r="G2334" i="133"/>
  <c r="G2333" i="133"/>
  <c r="G2332" i="133"/>
  <c r="G2331" i="133"/>
  <c r="G2330" i="133"/>
  <c r="G2329" i="133"/>
  <c r="G2328" i="133"/>
  <c r="G2327" i="133"/>
  <c r="G2326" i="133"/>
  <c r="G2325" i="133"/>
  <c r="G2324" i="133"/>
  <c r="G2323" i="133"/>
  <c r="G2322" i="133"/>
  <c r="G2321" i="133"/>
  <c r="G2320" i="133"/>
  <c r="G2319" i="133"/>
  <c r="G2318" i="133"/>
  <c r="G2317" i="133"/>
  <c r="G2316" i="133"/>
  <c r="G2315" i="133"/>
  <c r="G2314" i="133"/>
  <c r="G2313" i="133"/>
  <c r="G2312" i="133"/>
  <c r="G2311" i="133"/>
  <c r="G2310" i="133"/>
  <c r="G2309" i="133"/>
  <c r="G2308" i="133"/>
  <c r="G2307" i="133"/>
  <c r="G2306" i="133"/>
  <c r="G2305" i="133"/>
  <c r="G2304" i="133"/>
  <c r="G2303" i="133"/>
  <c r="G2302" i="133"/>
  <c r="G2301" i="133"/>
  <c r="G2300" i="133"/>
  <c r="G2299" i="133"/>
  <c r="G2298" i="133"/>
  <c r="G2297" i="133"/>
  <c r="G2296" i="133"/>
  <c r="G2295" i="133"/>
  <c r="G2294" i="133"/>
  <c r="G2293" i="133"/>
  <c r="G2292" i="133"/>
  <c r="G2291" i="133"/>
  <c r="G2290" i="133"/>
  <c r="G2289" i="133"/>
  <c r="G2288" i="133"/>
  <c r="G2287" i="133"/>
  <c r="G2286" i="133"/>
  <c r="G2285" i="133"/>
  <c r="G2284" i="133"/>
  <c r="G2283" i="133"/>
  <c r="G2282" i="133"/>
  <c r="G2281" i="133"/>
  <c r="G2280" i="133"/>
  <c r="G2279" i="133"/>
  <c r="G2278" i="133"/>
  <c r="G2277" i="133"/>
  <c r="G2276" i="133"/>
  <c r="G2275" i="133"/>
  <c r="G2274" i="133"/>
  <c r="G2273" i="133"/>
  <c r="G2272" i="133"/>
  <c r="G2271" i="133"/>
  <c r="G2270" i="133"/>
  <c r="G2269" i="133"/>
  <c r="G2268" i="133"/>
  <c r="G2266" i="133"/>
  <c r="G2265" i="133"/>
  <c r="G2264" i="133"/>
  <c r="G2263" i="133"/>
  <c r="G2262" i="133"/>
  <c r="G2261" i="133"/>
  <c r="G2260" i="133"/>
  <c r="G2259" i="133"/>
  <c r="G2258" i="133"/>
  <c r="G2257" i="133"/>
  <c r="G2256" i="133"/>
  <c r="G2255" i="133"/>
  <c r="G2254" i="133"/>
  <c r="G2253" i="133"/>
  <c r="G2252" i="133"/>
  <c r="G2251" i="133"/>
  <c r="G2250" i="133"/>
  <c r="G2249" i="133"/>
  <c r="G2248" i="133"/>
  <c r="G2247" i="133"/>
  <c r="G2245" i="133"/>
  <c r="G2244" i="133"/>
  <c r="G2243" i="133"/>
  <c r="G2242" i="133"/>
  <c r="G2241" i="133"/>
  <c r="G2240" i="133"/>
  <c r="G2239" i="133"/>
  <c r="G2238" i="133"/>
  <c r="G2237" i="133"/>
  <c r="G2236" i="133"/>
  <c r="G2235" i="133"/>
  <c r="G2234" i="133"/>
  <c r="G2233" i="133"/>
  <c r="G2232" i="133"/>
  <c r="G2231" i="133"/>
  <c r="G2230" i="133"/>
  <c r="G2229" i="133"/>
  <c r="G2228" i="133"/>
  <c r="G2226" i="133"/>
  <c r="G2225" i="133"/>
  <c r="G2224" i="133"/>
  <c r="G2223" i="133"/>
  <c r="G2222" i="133"/>
  <c r="G2221" i="133"/>
  <c r="G2220" i="133"/>
  <c r="G2219" i="133"/>
  <c r="G2218" i="133"/>
  <c r="G2217" i="133"/>
  <c r="G2216" i="133"/>
  <c r="G2215" i="133"/>
  <c r="G2214" i="133"/>
  <c r="G2213" i="133"/>
  <c r="G2212" i="133"/>
  <c r="G2211" i="133"/>
  <c r="G2210" i="133"/>
  <c r="G2209" i="133"/>
  <c r="G2208" i="133"/>
  <c r="G2207" i="133"/>
  <c r="G2206" i="133"/>
  <c r="G2205" i="133"/>
  <c r="G2204" i="133"/>
  <c r="G2203" i="133"/>
  <c r="G2202" i="133"/>
  <c r="G2201" i="133"/>
  <c r="G2200" i="133"/>
  <c r="G2199" i="133"/>
  <c r="G2198" i="133"/>
  <c r="G2197" i="133"/>
  <c r="G2196" i="133"/>
  <c r="G2195" i="133"/>
  <c r="G2194" i="133"/>
  <c r="G2193" i="133"/>
  <c r="G2192" i="133"/>
  <c r="G2191" i="133"/>
  <c r="G2190" i="133"/>
  <c r="G2189" i="133"/>
  <c r="G2188" i="133"/>
  <c r="G2187" i="133"/>
  <c r="G2186" i="133"/>
  <c r="G2185" i="133"/>
  <c r="G2184" i="133"/>
  <c r="G2183" i="133"/>
  <c r="G2182" i="133"/>
  <c r="G2181" i="133"/>
  <c r="G2180" i="133"/>
  <c r="G2178" i="133"/>
  <c r="G2177" i="133"/>
  <c r="G2176" i="133"/>
  <c r="G2175" i="133"/>
  <c r="G2174" i="133"/>
  <c r="G2173" i="133"/>
  <c r="G2172" i="133"/>
  <c r="G2171" i="133"/>
  <c r="G2170" i="133"/>
  <c r="G2169" i="133"/>
  <c r="G2168" i="133"/>
  <c r="G2167" i="133"/>
  <c r="G2166" i="133"/>
  <c r="G2165" i="133"/>
  <c r="G2164" i="133"/>
  <c r="G2163" i="133"/>
  <c r="G2162" i="133"/>
  <c r="G2161" i="133"/>
  <c r="G2159" i="133"/>
  <c r="G2158" i="133"/>
  <c r="G2157" i="133"/>
  <c r="G2156" i="133"/>
  <c r="G2155" i="133"/>
  <c r="G2154" i="133"/>
  <c r="G2153" i="133"/>
  <c r="G2152" i="133"/>
  <c r="G2151" i="133"/>
  <c r="G2150" i="133"/>
  <c r="G2149" i="133"/>
  <c r="G2147" i="133"/>
  <c r="G2146" i="133"/>
  <c r="G2145" i="133"/>
  <c r="G2144" i="133"/>
  <c r="G2143" i="133"/>
  <c r="G2142" i="133"/>
  <c r="G2141" i="133"/>
  <c r="G2140" i="133"/>
  <c r="G2139" i="133"/>
  <c r="G2138" i="133"/>
  <c r="G2137" i="133"/>
  <c r="G2136" i="133"/>
  <c r="G2135" i="133"/>
  <c r="G2134" i="133"/>
  <c r="G2133" i="133"/>
  <c r="G2132" i="133"/>
  <c r="G2131" i="133"/>
  <c r="G2130" i="133"/>
  <c r="G2129" i="133"/>
  <c r="G2128" i="133"/>
  <c r="G2126" i="133"/>
  <c r="G2125" i="133"/>
  <c r="G2124" i="133"/>
  <c r="G2123" i="133"/>
  <c r="G2122" i="133"/>
  <c r="G2121" i="133"/>
  <c r="G2120" i="133"/>
  <c r="G2119" i="133"/>
  <c r="G2118" i="133"/>
  <c r="G2117" i="133"/>
  <c r="G2116" i="133"/>
  <c r="G2115" i="133"/>
  <c r="G2114" i="133"/>
  <c r="G2113" i="133"/>
  <c r="G2112" i="133"/>
  <c r="G2110" i="133"/>
  <c r="G2109" i="133"/>
  <c r="G2108" i="133"/>
  <c r="G2107" i="133"/>
  <c r="G2106" i="133"/>
  <c r="G2105" i="133"/>
  <c r="G2104" i="133"/>
  <c r="G2103" i="133"/>
  <c r="G2101" i="133"/>
  <c r="G2100" i="133"/>
  <c r="G2099" i="133"/>
  <c r="G2097" i="133"/>
  <c r="G2096" i="133"/>
  <c r="G2095" i="133"/>
  <c r="G2094" i="133"/>
  <c r="G2093" i="133"/>
  <c r="G2092" i="133"/>
  <c r="G2091" i="133"/>
  <c r="G2089" i="133"/>
  <c r="G2088" i="133"/>
  <c r="G2087" i="133"/>
  <c r="G2086" i="133"/>
  <c r="G2085" i="133"/>
  <c r="G2084" i="133"/>
  <c r="G2083" i="133"/>
  <c r="G2082" i="133"/>
  <c r="G2081" i="133"/>
  <c r="G2080" i="133"/>
  <c r="G2079" i="133"/>
  <c r="G2078" i="133"/>
  <c r="G2077" i="133"/>
  <c r="G2076" i="133"/>
  <c r="G2075" i="133"/>
  <c r="G2074" i="133"/>
  <c r="G2073" i="133"/>
  <c r="G2072" i="133"/>
  <c r="G2071" i="133"/>
  <c r="G2070" i="133"/>
  <c r="G2069" i="133"/>
  <c r="G2068" i="133"/>
  <c r="G2066" i="133"/>
  <c r="G2065" i="133"/>
  <c r="G2064" i="133"/>
  <c r="G2063" i="133"/>
  <c r="G2062" i="133"/>
  <c r="G2061" i="133"/>
  <c r="G2060" i="133"/>
  <c r="G2059" i="133"/>
  <c r="G2058" i="133"/>
  <c r="G2057" i="133"/>
  <c r="G2056" i="133"/>
  <c r="G2055" i="133"/>
  <c r="G2054" i="133"/>
  <c r="G2052" i="133"/>
  <c r="G2051" i="133"/>
  <c r="G2050" i="133"/>
  <c r="G2049" i="133"/>
  <c r="G2048" i="133"/>
  <c r="G2047" i="133"/>
  <c r="G2046" i="133"/>
  <c r="G2045" i="133"/>
  <c r="G2044" i="133"/>
  <c r="G2043" i="133"/>
  <c r="G2042" i="133"/>
  <c r="G2040" i="133"/>
  <c r="G2039" i="133"/>
  <c r="G2038" i="133"/>
  <c r="G2037" i="133"/>
  <c r="G2036" i="133"/>
  <c r="G2035" i="133"/>
  <c r="G2034" i="133"/>
  <c r="G2033" i="133"/>
  <c r="G2031" i="133"/>
  <c r="G2029" i="133"/>
  <c r="G2028" i="133"/>
  <c r="G2026" i="133"/>
  <c r="G2025" i="133"/>
  <c r="G2024" i="133"/>
  <c r="G2023" i="133"/>
  <c r="G2022" i="133"/>
  <c r="G2021" i="133"/>
  <c r="G2020" i="133"/>
  <c r="G2019" i="133"/>
  <c r="G2018" i="133"/>
  <c r="G2017" i="133"/>
  <c r="G2016" i="133"/>
  <c r="G2015" i="133"/>
  <c r="G2014" i="133"/>
  <c r="G2013" i="133"/>
  <c r="G2012" i="133"/>
  <c r="G2011" i="133"/>
  <c r="G2010" i="133"/>
  <c r="G2009" i="133"/>
  <c r="G2008" i="133"/>
  <c r="G2007" i="133"/>
  <c r="G2006" i="133"/>
  <c r="G2005" i="133"/>
  <c r="G2004" i="133"/>
  <c r="G2003" i="133"/>
  <c r="G2002" i="133"/>
  <c r="G2001" i="133"/>
  <c r="G2000" i="133"/>
  <c r="G1999" i="133"/>
  <c r="G1998" i="133"/>
  <c r="G1997" i="133"/>
  <c r="G1996" i="133"/>
  <c r="G1995" i="133"/>
  <c r="G1994" i="133"/>
  <c r="G1993" i="133"/>
  <c r="G1992" i="133"/>
  <c r="G1991" i="133"/>
  <c r="G1990" i="133"/>
  <c r="G1989" i="133"/>
  <c r="G1988" i="133"/>
  <c r="G1987" i="133"/>
  <c r="G1986" i="133"/>
  <c r="G1985" i="133"/>
  <c r="G1984" i="133"/>
  <c r="G1983" i="133"/>
  <c r="G1982" i="133"/>
  <c r="G1981" i="133"/>
  <c r="G1980" i="133"/>
  <c r="G1979" i="133"/>
  <c r="G1978" i="133"/>
  <c r="G1977" i="133"/>
  <c r="G1976" i="133"/>
  <c r="G1975" i="133"/>
  <c r="G1974" i="133"/>
  <c r="G1973" i="133"/>
  <c r="G1972" i="133"/>
  <c r="G1971" i="133"/>
  <c r="G1970" i="133"/>
  <c r="G1969" i="133"/>
  <c r="G1968" i="133"/>
  <c r="G1967" i="133"/>
  <c r="G1966" i="133"/>
  <c r="G1965" i="133"/>
  <c r="G1964" i="133"/>
  <c r="G1963" i="133"/>
  <c r="G1962" i="133"/>
  <c r="G1961" i="133"/>
  <c r="G1960" i="133"/>
  <c r="G1959" i="133"/>
  <c r="G1958" i="133"/>
  <c r="G1957" i="133"/>
  <c r="G1956" i="133"/>
  <c r="G1955" i="133"/>
  <c r="G1954" i="133"/>
  <c r="G1953" i="133"/>
  <c r="G1952" i="133"/>
  <c r="G1951" i="133"/>
  <c r="G1950" i="133"/>
  <c r="G1949" i="133"/>
  <c r="G1948" i="133"/>
  <c r="G1947" i="133"/>
  <c r="G1946" i="133"/>
  <c r="G1945" i="133"/>
  <c r="G1944" i="133"/>
  <c r="G1943" i="133"/>
  <c r="G1942" i="133"/>
  <c r="G1941" i="133"/>
  <c r="G1940" i="133"/>
  <c r="G1939" i="133"/>
  <c r="G1938" i="133"/>
  <c r="G1937" i="133"/>
  <c r="G1936" i="133"/>
  <c r="G1935" i="133"/>
  <c r="G1934" i="133"/>
  <c r="G1933" i="133"/>
  <c r="G1932" i="133"/>
  <c r="G1931" i="133"/>
  <c r="G1930" i="133"/>
  <c r="G1929" i="133"/>
  <c r="G1928" i="133"/>
  <c r="G1925" i="133"/>
  <c r="G1924" i="133"/>
  <c r="G1923" i="133"/>
  <c r="G1922" i="133"/>
  <c r="G1921" i="133"/>
  <c r="G1920" i="133"/>
  <c r="G1919" i="133"/>
  <c r="G1918" i="133"/>
  <c r="G1917" i="133"/>
  <c r="G1916" i="133"/>
  <c r="G1915" i="133"/>
  <c r="G1914" i="133"/>
  <c r="G1913" i="133"/>
  <c r="G1911" i="133"/>
  <c r="G1909" i="133"/>
  <c r="G1908" i="133"/>
  <c r="G1907" i="133"/>
  <c r="G1906" i="133"/>
  <c r="G1905" i="133"/>
  <c r="G1904" i="133"/>
  <c r="G1903" i="133"/>
  <c r="G1902" i="133"/>
  <c r="G1901" i="133"/>
  <c r="G1900" i="133"/>
  <c r="G1899" i="133"/>
  <c r="G1897" i="133"/>
  <c r="G1896" i="133"/>
  <c r="G1895" i="133"/>
  <c r="G1894" i="133"/>
  <c r="G1893" i="133"/>
  <c r="G1892" i="133"/>
  <c r="G1891" i="133"/>
  <c r="G1890" i="133"/>
  <c r="G1889" i="133"/>
  <c r="G1888" i="133"/>
  <c r="G1887" i="133"/>
  <c r="G1886" i="133"/>
  <c r="G1885" i="133"/>
  <c r="G1884" i="133"/>
  <c r="G1883" i="133"/>
  <c r="G1882" i="133"/>
  <c r="G1881" i="133"/>
  <c r="G1880" i="133"/>
  <c r="G1879" i="133"/>
  <c r="G1878" i="133"/>
  <c r="G1877" i="133"/>
  <c r="G1876" i="133"/>
  <c r="G1875" i="133"/>
  <c r="G1874" i="133"/>
  <c r="G1873" i="133"/>
  <c r="G1872" i="133"/>
  <c r="G1871" i="133"/>
  <c r="G1870" i="133"/>
  <c r="G1869" i="133"/>
  <c r="G1868" i="133"/>
  <c r="G1867" i="133"/>
  <c r="G1866" i="133"/>
  <c r="G1865" i="133"/>
  <c r="G1863" i="133"/>
  <c r="G1862" i="133"/>
  <c r="G1861" i="133"/>
  <c r="G1860" i="133"/>
  <c r="G1859" i="133"/>
  <c r="G1858" i="133"/>
  <c r="G1857" i="133"/>
  <c r="G1856" i="133"/>
  <c r="G1855" i="133"/>
  <c r="G1854" i="133"/>
  <c r="G1853" i="133"/>
  <c r="G1852" i="133"/>
  <c r="G1851" i="133"/>
  <c r="G1849" i="133"/>
  <c r="G1848" i="133"/>
  <c r="G1847" i="133"/>
  <c r="G1846" i="133"/>
  <c r="G1845" i="133"/>
  <c r="G1844" i="133"/>
  <c r="G1843" i="133"/>
  <c r="G1842" i="133"/>
  <c r="G1841" i="133"/>
  <c r="G1840" i="133"/>
  <c r="G1839" i="133"/>
  <c r="G1838" i="133"/>
  <c r="G1837" i="133"/>
  <c r="G1836" i="133"/>
  <c r="G1835" i="133"/>
  <c r="G1834" i="133"/>
  <c r="G1833" i="133"/>
  <c r="G1832" i="133"/>
  <c r="G1831" i="133"/>
  <c r="G1830" i="133"/>
  <c r="G1829" i="133"/>
  <c r="G1828" i="133"/>
  <c r="G1827" i="133"/>
  <c r="G1826" i="133"/>
  <c r="G1824" i="133"/>
  <c r="G1823" i="133"/>
  <c r="G1822" i="133"/>
  <c r="G1821" i="133"/>
  <c r="G1820" i="133"/>
  <c r="G1819" i="133"/>
  <c r="G1818" i="133"/>
  <c r="G1817" i="133"/>
  <c r="G1816" i="133"/>
  <c r="G1815" i="133"/>
  <c r="G1814" i="133"/>
  <c r="G1813" i="133"/>
  <c r="G1812" i="133"/>
  <c r="G1811" i="133"/>
  <c r="G1810" i="133"/>
  <c r="G1809" i="133"/>
  <c r="G1808" i="133"/>
  <c r="G1807" i="133"/>
  <c r="G1806" i="133"/>
  <c r="G1805" i="133"/>
  <c r="G1804" i="133"/>
  <c r="G1803" i="133"/>
  <c r="G1802" i="133"/>
  <c r="G1801" i="133"/>
  <c r="G1800" i="133"/>
  <c r="G1799" i="133"/>
  <c r="G1798" i="133"/>
  <c r="G1797" i="133"/>
  <c r="G1796" i="133"/>
  <c r="G1794" i="133"/>
  <c r="G1793" i="133"/>
  <c r="G1792" i="133"/>
  <c r="G1791" i="133"/>
  <c r="G1790" i="133"/>
  <c r="G1789" i="133"/>
  <c r="G1788" i="133"/>
  <c r="G1787" i="133"/>
  <c r="G1786" i="133"/>
  <c r="G1785" i="133"/>
  <c r="G1783" i="133"/>
  <c r="G1782" i="133"/>
  <c r="G1781" i="133"/>
  <c r="G1780" i="133"/>
  <c r="G1779" i="133"/>
  <c r="G1778" i="133"/>
  <c r="G1777" i="133"/>
  <c r="G1776" i="133"/>
  <c r="G1775" i="133"/>
  <c r="G1774" i="133"/>
  <c r="G1773" i="133"/>
  <c r="G1772" i="133"/>
  <c r="G1771" i="133"/>
  <c r="G1770" i="133"/>
  <c r="G1769" i="133"/>
  <c r="G1768" i="133"/>
  <c r="G1767" i="133"/>
  <c r="G1766" i="133"/>
  <c r="G1765" i="133"/>
  <c r="G1764" i="133"/>
  <c r="G1763" i="133"/>
  <c r="G1762" i="133"/>
  <c r="G1761" i="133"/>
  <c r="G1760" i="133"/>
  <c r="G1759" i="133"/>
  <c r="G1758" i="133"/>
  <c r="G1757" i="133"/>
  <c r="G1756" i="133"/>
  <c r="G1755" i="133"/>
  <c r="G1754" i="133"/>
  <c r="G1753" i="133"/>
  <c r="G1752" i="133"/>
  <c r="G1751" i="133"/>
  <c r="G1750" i="133"/>
  <c r="G1749" i="133"/>
  <c r="G1748" i="133"/>
  <c r="G1747" i="133"/>
  <c r="G1746" i="133"/>
  <c r="G1744" i="133"/>
  <c r="G1743" i="133"/>
  <c r="G1742" i="133"/>
  <c r="G1741" i="133"/>
  <c r="G1740" i="133"/>
  <c r="G1739" i="133"/>
  <c r="G1738" i="133"/>
  <c r="G1737" i="133"/>
  <c r="G1736" i="133"/>
  <c r="G1735" i="133"/>
  <c r="G1734" i="133"/>
  <c r="G1733" i="133"/>
  <c r="G1732" i="133"/>
  <c r="G1731" i="133"/>
  <c r="G1730" i="133"/>
  <c r="G1729" i="133"/>
  <c r="G1728" i="133"/>
  <c r="G1727" i="133"/>
  <c r="G1726" i="133"/>
  <c r="G1725" i="133"/>
  <c r="G1724" i="133"/>
  <c r="G1723" i="133"/>
  <c r="G1722" i="133"/>
  <c r="G1721" i="133"/>
  <c r="G1720" i="133"/>
  <c r="G1719" i="133"/>
  <c r="G1718" i="133"/>
  <c r="G1717" i="133"/>
  <c r="G1716" i="133"/>
  <c r="G1715" i="133"/>
  <c r="G1714" i="133"/>
  <c r="G1713" i="133"/>
  <c r="G1712" i="133"/>
  <c r="G1711" i="133"/>
  <c r="G1710" i="133"/>
  <c r="G1709" i="133"/>
  <c r="G1708" i="133"/>
  <c r="G1707" i="133"/>
  <c r="G1706" i="133"/>
  <c r="G1705" i="133"/>
  <c r="G1704" i="133"/>
  <c r="G1703" i="133"/>
  <c r="G1702" i="133"/>
  <c r="G1701" i="133"/>
  <c r="G1700" i="133"/>
  <c r="G1699" i="133"/>
  <c r="G1698" i="133"/>
  <c r="G1697" i="133"/>
  <c r="G1696" i="133"/>
  <c r="G1695" i="133"/>
  <c r="G1693" i="133"/>
  <c r="G1692" i="133"/>
  <c r="G1691" i="133"/>
  <c r="G1690" i="133"/>
  <c r="G1689" i="133"/>
  <c r="G1688" i="133"/>
  <c r="G1687" i="133"/>
  <c r="G1686" i="133"/>
  <c r="G1685" i="133"/>
  <c r="G1684" i="133"/>
  <c r="G1683" i="133"/>
  <c r="G1682" i="133"/>
  <c r="G1681" i="133"/>
  <c r="G1680" i="133"/>
  <c r="G1679" i="133"/>
  <c r="G1678" i="133"/>
  <c r="G1677" i="133"/>
  <c r="G1676" i="133"/>
  <c r="G1675" i="133"/>
  <c r="G1674" i="133"/>
  <c r="G1673" i="133"/>
  <c r="G1672" i="133"/>
  <c r="G1671" i="133"/>
  <c r="G1670" i="133"/>
  <c r="G1669" i="133"/>
  <c r="G1668" i="133"/>
  <c r="G1667" i="133"/>
  <c r="G1666" i="133"/>
  <c r="G1665" i="133"/>
  <c r="G1664" i="133"/>
  <c r="G1663" i="133"/>
  <c r="G1662" i="133"/>
  <c r="G1661" i="133"/>
  <c r="G1660" i="133"/>
  <c r="G1659" i="133"/>
  <c r="G1658" i="133"/>
  <c r="G1657" i="133"/>
  <c r="G1656" i="133"/>
  <c r="G1655" i="133"/>
  <c r="G1654" i="133"/>
  <c r="G1653" i="133"/>
  <c r="G1652" i="133"/>
  <c r="G1651" i="133"/>
  <c r="G1650" i="133"/>
  <c r="G1649" i="133"/>
  <c r="G1648" i="133"/>
  <c r="G1647" i="133"/>
  <c r="G1646" i="133"/>
  <c r="G1645" i="133"/>
  <c r="G1644" i="133"/>
  <c r="G1643" i="133"/>
  <c r="G1642" i="133"/>
  <c r="G1641" i="133"/>
  <c r="G1640" i="133"/>
  <c r="G1639" i="133"/>
  <c r="G1638" i="133"/>
  <c r="G1637" i="133"/>
  <c r="G1636" i="133"/>
  <c r="G1635" i="133"/>
  <c r="G1634" i="133"/>
  <c r="G1633" i="133"/>
  <c r="G1632" i="133"/>
  <c r="G1631" i="133"/>
  <c r="G1630" i="133"/>
  <c r="G1629" i="133"/>
  <c r="G1628" i="133"/>
  <c r="G1627" i="133"/>
  <c r="G1626" i="133"/>
  <c r="G1625" i="133"/>
  <c r="G1624" i="133"/>
  <c r="G1623" i="133"/>
  <c r="G1622" i="133"/>
  <c r="G1621" i="133"/>
  <c r="G1620" i="133"/>
  <c r="G1619" i="133"/>
  <c r="G1618" i="133"/>
  <c r="G1617" i="133"/>
  <c r="G1615" i="133"/>
  <c r="G1614" i="133"/>
  <c r="G1613" i="133"/>
  <c r="G1612" i="133"/>
  <c r="G1611" i="133"/>
  <c r="G1610" i="133"/>
  <c r="G1609" i="133"/>
  <c r="G1608" i="133"/>
  <c r="G1607" i="133"/>
  <c r="G1606" i="133"/>
  <c r="G1605" i="133"/>
  <c r="G1604" i="133"/>
  <c r="G1603" i="133"/>
  <c r="G1602" i="133"/>
  <c r="G1601" i="133"/>
  <c r="G1600" i="133"/>
  <c r="G1599" i="133"/>
  <c r="G1598" i="133"/>
  <c r="G1597" i="133"/>
  <c r="G1596" i="133"/>
  <c r="G1595" i="133"/>
  <c r="G1594" i="133"/>
  <c r="G1593" i="133"/>
  <c r="G1592" i="133"/>
  <c r="G1591" i="133"/>
  <c r="G1590" i="133"/>
  <c r="G1589" i="133"/>
  <c r="G1588" i="133"/>
  <c r="G1587" i="133"/>
  <c r="G1586" i="133"/>
  <c r="G1585" i="133"/>
  <c r="G1584" i="133"/>
  <c r="G1583" i="133"/>
  <c r="G1582" i="133"/>
  <c r="G1581" i="133"/>
  <c r="G1580" i="133"/>
  <c r="G1579" i="133"/>
  <c r="G1578" i="133"/>
  <c r="G1577" i="133"/>
  <c r="G1576" i="133"/>
  <c r="G1575" i="133"/>
  <c r="G1574" i="133"/>
  <c r="G1573" i="133"/>
  <c r="G1572" i="133"/>
  <c r="G1571" i="133"/>
  <c r="G1570" i="133"/>
  <c r="G1569" i="133"/>
  <c r="G1567" i="133"/>
  <c r="G1566" i="133"/>
  <c r="G1565" i="133"/>
  <c r="G1564" i="133"/>
  <c r="G1563" i="133"/>
  <c r="G1562" i="133"/>
  <c r="G1561" i="133"/>
  <c r="G1560" i="133"/>
  <c r="G1559" i="133"/>
  <c r="G1558" i="133"/>
  <c r="G1557" i="133"/>
  <c r="G1556" i="133"/>
  <c r="G1555" i="133"/>
  <c r="G1554" i="133"/>
  <c r="G1553" i="133"/>
  <c r="G1552" i="133"/>
  <c r="G1551" i="133"/>
  <c r="G1550" i="133"/>
  <c r="G1549" i="133"/>
  <c r="G1548" i="133"/>
  <c r="G1547" i="133"/>
  <c r="G1546" i="133"/>
  <c r="G1545" i="133"/>
  <c r="G1544" i="133"/>
  <c r="G1543" i="133"/>
  <c r="G1542" i="133"/>
  <c r="G1541" i="133"/>
  <c r="G1540" i="133"/>
  <c r="G1539" i="133"/>
  <c r="G1538" i="133"/>
  <c r="G1537" i="133"/>
  <c r="G1536" i="133"/>
  <c r="G1535" i="133"/>
  <c r="G1533" i="133"/>
  <c r="G1532" i="133"/>
  <c r="G1531" i="133"/>
  <c r="G1530" i="133"/>
  <c r="G1529" i="133"/>
  <c r="G1528" i="133"/>
  <c r="G1527" i="133"/>
  <c r="G1526" i="133"/>
  <c r="G1525" i="133"/>
  <c r="G1524" i="133"/>
  <c r="G1523" i="133"/>
  <c r="G1522" i="133"/>
  <c r="G1521" i="133"/>
  <c r="G1520" i="133"/>
  <c r="G1519" i="133"/>
  <c r="G1518" i="133"/>
  <c r="G1517" i="133"/>
  <c r="G1515" i="133"/>
  <c r="G1514" i="133"/>
  <c r="G1513" i="133"/>
  <c r="G1512" i="133"/>
  <c r="G1511" i="133"/>
  <c r="G1510" i="133"/>
  <c r="G1509" i="133"/>
  <c r="G1508" i="133"/>
  <c r="G1507" i="133"/>
  <c r="G1506" i="133"/>
  <c r="G1505" i="133"/>
  <c r="G1504" i="133"/>
  <c r="G1503" i="133"/>
  <c r="G1502" i="133"/>
  <c r="G1501" i="133"/>
  <c r="G1500" i="133"/>
  <c r="G1499" i="133"/>
  <c r="G1498" i="133"/>
  <c r="G1497" i="133"/>
  <c r="G1496" i="133"/>
  <c r="G1495" i="133"/>
  <c r="G1494" i="133"/>
  <c r="G1493" i="133"/>
  <c r="G1492" i="133"/>
  <c r="G1491" i="133"/>
  <c r="G1490" i="133"/>
  <c r="G1489" i="133"/>
  <c r="G1487" i="133"/>
  <c r="G1486" i="133"/>
  <c r="G1485" i="133"/>
  <c r="G1482" i="133"/>
  <c r="G1481" i="133"/>
  <c r="G1480" i="133"/>
  <c r="G1479" i="133"/>
  <c r="G1478" i="133"/>
  <c r="G1477" i="133"/>
  <c r="G1476" i="133"/>
  <c r="G1475" i="133"/>
  <c r="G1474" i="133"/>
  <c r="G1473" i="133"/>
  <c r="G1472" i="133"/>
  <c r="G1471" i="133"/>
  <c r="G1470" i="133"/>
  <c r="G1469" i="133"/>
  <c r="G1468" i="133"/>
  <c r="G1467" i="133"/>
  <c r="G1465" i="133"/>
  <c r="G1464" i="133"/>
  <c r="G1463" i="133"/>
  <c r="G1462" i="133"/>
  <c r="G1461" i="133"/>
  <c r="G1460" i="133"/>
  <c r="G1459" i="133"/>
  <c r="G1458" i="133"/>
  <c r="G1457" i="133"/>
  <c r="G1456" i="133"/>
  <c r="G1455" i="133"/>
  <c r="G1454" i="133"/>
  <c r="G1452" i="133"/>
  <c r="G1450" i="133"/>
  <c r="G1449" i="133"/>
  <c r="G1448" i="133"/>
  <c r="G1447" i="133"/>
  <c r="G1446" i="133"/>
  <c r="G1445" i="133"/>
  <c r="G1444" i="133"/>
  <c r="G1443" i="133"/>
  <c r="G1442" i="133"/>
  <c r="G1441" i="133"/>
  <c r="G1440" i="133"/>
  <c r="G1439" i="133"/>
  <c r="G1438" i="133"/>
  <c r="G1437" i="133"/>
  <c r="G1436" i="133"/>
  <c r="G1435" i="133"/>
  <c r="G1434" i="133"/>
  <c r="G1433" i="133"/>
  <c r="G1432" i="133"/>
  <c r="G1431" i="133"/>
  <c r="G1430" i="133"/>
  <c r="G1429" i="133"/>
  <c r="G1428" i="133"/>
  <c r="G1427" i="133"/>
  <c r="G1426" i="133"/>
  <c r="G1425" i="133"/>
  <c r="G1424" i="133"/>
  <c r="G1423" i="133"/>
  <c r="G1422" i="133"/>
  <c r="G1421" i="133"/>
  <c r="G1420" i="133"/>
  <c r="G1419" i="133"/>
  <c r="G1418" i="133"/>
  <c r="G1417" i="133"/>
  <c r="G1416" i="133"/>
  <c r="G1415" i="133"/>
  <c r="G1414" i="133"/>
  <c r="G1413" i="133"/>
  <c r="G1412" i="133"/>
  <c r="G1411" i="133"/>
  <c r="G1410" i="133"/>
  <c r="G1409" i="133"/>
  <c r="G1408" i="133"/>
  <c r="G1407" i="133"/>
  <c r="G1406" i="133"/>
  <c r="G1405" i="133"/>
  <c r="G1404" i="133"/>
  <c r="G1403" i="133"/>
  <c r="G1402" i="133"/>
  <c r="G1401" i="133"/>
  <c r="G1400" i="133"/>
  <c r="G1399" i="133"/>
  <c r="G1398" i="133"/>
  <c r="G1397" i="133"/>
  <c r="G1396" i="133"/>
  <c r="G1395" i="133"/>
  <c r="G1394" i="133"/>
  <c r="G1393" i="133"/>
  <c r="G1392" i="133"/>
  <c r="G1391" i="133"/>
  <c r="G1390" i="133"/>
  <c r="G1389" i="133"/>
  <c r="G1388" i="133"/>
  <c r="G1387" i="133"/>
  <c r="G1386" i="133"/>
  <c r="G1385" i="133"/>
  <c r="G1384" i="133"/>
  <c r="G1383" i="133"/>
  <c r="G1382" i="133"/>
  <c r="G1381" i="133"/>
  <c r="G1380" i="133"/>
  <c r="G1379" i="133"/>
  <c r="G1378" i="133"/>
  <c r="G1377" i="133"/>
  <c r="G1376" i="133"/>
  <c r="G1375" i="133"/>
  <c r="G1374" i="133"/>
  <c r="G1373" i="133"/>
  <c r="G1372" i="133"/>
  <c r="G1371" i="133"/>
  <c r="G1370" i="133"/>
  <c r="G1369" i="133"/>
  <c r="G1368" i="133"/>
  <c r="G1367" i="133"/>
  <c r="G1366" i="133"/>
  <c r="G1365" i="133"/>
  <c r="G1364" i="133"/>
  <c r="G1363" i="133"/>
  <c r="G1362" i="133"/>
  <c r="G1361" i="133"/>
  <c r="G1360" i="133"/>
  <c r="G1359" i="133"/>
  <c r="G1358" i="133"/>
  <c r="G1357" i="133"/>
  <c r="G1356" i="133"/>
  <c r="G1355" i="133"/>
  <c r="G1354" i="133"/>
  <c r="G1353" i="133"/>
  <c r="G1352" i="133"/>
  <c r="G1351" i="133"/>
  <c r="G1350" i="133"/>
  <c r="G1349" i="133"/>
  <c r="G1348" i="133"/>
  <c r="G1347" i="133"/>
  <c r="G1346" i="133"/>
  <c r="G1345" i="133"/>
  <c r="G1344" i="133"/>
  <c r="G1343" i="133"/>
  <c r="G1342" i="133"/>
  <c r="G1341" i="133"/>
  <c r="G1340" i="133"/>
  <c r="G1339" i="133"/>
  <c r="G1338" i="133"/>
  <c r="G1337" i="133"/>
  <c r="G1336" i="133"/>
  <c r="G1335" i="133"/>
  <c r="G1334" i="133"/>
  <c r="G1333" i="133"/>
  <c r="G1332" i="133"/>
  <c r="G1331" i="133"/>
  <c r="G1330" i="133"/>
  <c r="G1329" i="133"/>
  <c r="G1328" i="133"/>
  <c r="G1327" i="133"/>
  <c r="G1326" i="133"/>
  <c r="G1324" i="133"/>
  <c r="G1322" i="133"/>
  <c r="G1321" i="133"/>
  <c r="G1320" i="133"/>
  <c r="G1319" i="133"/>
  <c r="G1318" i="133"/>
  <c r="G1317" i="133"/>
  <c r="G1316" i="133"/>
  <c r="G1315" i="133"/>
  <c r="G1314" i="133"/>
  <c r="G1313" i="133"/>
  <c r="G1312" i="133"/>
  <c r="G1311" i="133"/>
  <c r="G1310" i="133"/>
  <c r="G1309" i="133"/>
  <c r="G1308" i="133"/>
  <c r="G1307" i="133"/>
  <c r="G1305" i="133"/>
  <c r="G1304" i="133"/>
  <c r="G1303" i="133"/>
  <c r="G1302" i="133"/>
  <c r="G1300" i="133"/>
  <c r="G1299" i="133"/>
  <c r="G1298" i="133"/>
  <c r="G1296" i="133"/>
  <c r="G1295" i="133"/>
  <c r="G1294" i="133"/>
  <c r="G1293" i="133"/>
  <c r="G1292" i="133"/>
  <c r="G1291" i="133"/>
  <c r="G1290" i="133"/>
  <c r="G1289" i="133"/>
  <c r="G1288" i="133"/>
  <c r="G1287" i="133"/>
  <c r="G1285" i="133"/>
  <c r="G1284" i="133"/>
  <c r="G1283" i="133"/>
  <c r="G1282" i="133"/>
  <c r="G1281" i="133"/>
  <c r="G1280" i="133"/>
  <c r="G1279" i="133"/>
  <c r="G1278" i="133"/>
  <c r="G1276" i="133"/>
  <c r="G1275" i="133"/>
  <c r="G1274" i="133"/>
  <c r="G1273" i="133"/>
  <c r="G1272" i="133"/>
  <c r="G1271" i="133"/>
  <c r="G1270" i="133"/>
  <c r="G1269" i="133"/>
  <c r="G1267" i="133"/>
  <c r="G1266" i="133"/>
  <c r="G1265" i="133"/>
  <c r="G1264" i="133"/>
  <c r="G1263" i="133"/>
  <c r="G1262" i="133"/>
  <c r="G1261" i="133"/>
  <c r="G1260" i="133"/>
  <c r="G1259" i="133"/>
  <c r="G1258" i="133"/>
  <c r="G1257" i="133"/>
  <c r="G1256" i="133"/>
  <c r="G1255" i="133"/>
  <c r="G1254" i="133"/>
  <c r="G1253" i="133"/>
  <c r="G1252" i="133"/>
  <c r="G1251" i="133"/>
  <c r="G1250" i="133"/>
  <c r="G1249" i="133"/>
  <c r="G1248" i="133"/>
  <c r="G1247" i="133"/>
  <c r="G1246" i="133"/>
  <c r="G1245" i="133"/>
  <c r="G1244" i="133"/>
  <c r="G1243" i="133"/>
  <c r="G1242" i="133"/>
  <c r="G1241" i="133"/>
  <c r="G1240" i="133"/>
  <c r="G1239" i="133"/>
  <c r="G1238" i="133"/>
  <c r="G1237" i="133"/>
  <c r="G1236" i="133"/>
  <c r="G1235" i="133"/>
  <c r="G1234" i="133"/>
  <c r="G1233" i="133"/>
  <c r="G1232" i="133"/>
  <c r="G1231" i="133"/>
  <c r="G1230" i="133"/>
  <c r="G1229" i="133"/>
  <c r="G1228" i="133"/>
  <c r="G1227" i="133"/>
  <c r="G1226" i="133"/>
  <c r="G1225" i="133"/>
  <c r="G1224" i="133"/>
  <c r="G1223" i="133"/>
  <c r="G1222" i="133"/>
  <c r="G1221" i="133"/>
  <c r="G1220" i="133"/>
  <c r="G1219" i="133"/>
  <c r="G1218" i="133"/>
  <c r="G1216" i="133"/>
  <c r="G1215" i="133"/>
  <c r="G1214" i="133"/>
  <c r="G1213" i="133"/>
  <c r="G1212" i="133"/>
  <c r="G1211" i="133"/>
  <c r="G1210" i="133"/>
  <c r="G1209" i="133"/>
  <c r="G1208" i="133"/>
  <c r="G1207" i="133"/>
  <c r="G1206" i="133"/>
  <c r="G1205" i="133"/>
  <c r="G1204" i="133"/>
  <c r="G1203" i="133"/>
  <c r="G1202" i="133"/>
  <c r="G1201" i="133"/>
  <c r="G1200" i="133"/>
  <c r="G1199" i="133"/>
  <c r="G1198" i="133"/>
  <c r="G1197" i="133"/>
  <c r="G1196" i="133"/>
  <c r="G1195" i="133"/>
  <c r="G1194" i="133"/>
  <c r="G1193" i="133"/>
  <c r="G1192" i="133"/>
  <c r="G1191" i="133"/>
  <c r="G1190" i="133"/>
  <c r="G1189" i="133"/>
  <c r="G1188" i="133"/>
  <c r="G1187" i="133"/>
  <c r="G1186" i="133"/>
  <c r="G1185" i="133"/>
  <c r="G1184" i="133"/>
  <c r="G1183" i="133"/>
  <c r="G1182" i="133"/>
  <c r="G1181" i="133"/>
  <c r="G1180" i="133"/>
  <c r="G1179" i="133"/>
  <c r="G1178" i="133"/>
  <c r="G1177" i="133"/>
  <c r="G1176" i="133"/>
  <c r="G1175" i="133"/>
  <c r="G1174" i="133"/>
  <c r="G1173" i="133"/>
  <c r="G1172" i="133"/>
  <c r="G1171" i="133"/>
  <c r="G1170" i="133"/>
  <c r="G1169" i="133"/>
  <c r="G1168" i="133"/>
  <c r="G1167" i="133"/>
  <c r="G1166" i="133"/>
  <c r="G1165" i="133"/>
  <c r="G1164" i="133"/>
  <c r="G1163" i="133"/>
  <c r="G1162" i="133"/>
  <c r="G1161" i="133"/>
  <c r="G1159" i="133"/>
  <c r="G1158" i="133"/>
  <c r="G1157" i="133"/>
  <c r="G1156" i="133"/>
  <c r="G1155" i="133"/>
  <c r="G1154" i="133"/>
  <c r="G1153" i="133"/>
  <c r="G1152" i="133"/>
  <c r="G1151" i="133"/>
  <c r="G1150" i="133"/>
  <c r="G1149" i="133"/>
  <c r="G1148" i="133"/>
  <c r="G1147" i="133"/>
  <c r="G1146" i="133"/>
  <c r="G1145" i="133"/>
  <c r="G1144" i="133"/>
  <c r="G1143" i="133"/>
  <c r="G1142" i="133"/>
  <c r="G1141" i="133"/>
  <c r="G1140" i="133"/>
  <c r="G1139" i="133"/>
  <c r="G1138" i="133"/>
  <c r="G1137" i="133"/>
  <c r="G1136" i="133"/>
  <c r="G1135" i="133"/>
  <c r="G1134" i="133"/>
  <c r="G1133" i="133"/>
  <c r="G1132" i="133"/>
  <c r="G1131" i="133"/>
  <c r="G1130" i="133"/>
  <c r="G1129" i="133"/>
  <c r="G1128" i="133"/>
  <c r="G1127" i="133"/>
  <c r="G1126" i="133"/>
  <c r="G1125" i="133"/>
  <c r="G1124" i="133"/>
  <c r="G1123" i="133"/>
  <c r="G1122" i="133"/>
  <c r="G1121" i="133"/>
  <c r="G1120" i="133"/>
  <c r="G1119" i="133"/>
  <c r="G1118" i="133"/>
  <c r="G1117" i="133"/>
  <c r="G1116" i="133"/>
  <c r="G1115" i="133"/>
  <c r="G1114" i="133"/>
  <c r="G1113" i="133"/>
  <c r="G1112" i="133"/>
  <c r="G1111" i="133"/>
  <c r="G1110" i="133"/>
  <c r="G1109" i="133"/>
  <c r="G1108" i="133"/>
  <c r="G1107" i="133"/>
  <c r="G1105" i="133"/>
  <c r="G1104" i="133"/>
  <c r="G1103" i="133"/>
  <c r="G1102" i="133"/>
  <c r="G1101" i="133"/>
  <c r="G1100" i="133"/>
  <c r="G1099" i="133"/>
  <c r="G1098" i="133"/>
  <c r="G1097" i="133"/>
  <c r="G1096" i="133"/>
  <c r="G1095" i="133"/>
  <c r="G1094" i="133"/>
  <c r="G1093" i="133"/>
  <c r="G1092" i="133"/>
  <c r="G1091" i="133"/>
  <c r="G1090" i="133"/>
  <c r="G1089" i="133"/>
  <c r="G1088" i="133"/>
  <c r="G1087" i="133"/>
  <c r="G1086" i="133"/>
  <c r="G1085" i="133"/>
  <c r="G1084" i="133"/>
  <c r="G1083" i="133"/>
  <c r="G1082" i="133"/>
  <c r="G1081" i="133"/>
  <c r="G1080" i="133"/>
  <c r="G1079" i="133"/>
  <c r="G1078" i="133"/>
  <c r="G1077" i="133"/>
  <c r="G1076" i="133"/>
  <c r="G1075" i="133"/>
  <c r="G1074" i="133"/>
  <c r="G1073" i="133"/>
  <c r="G1072" i="133"/>
  <c r="G1071" i="133"/>
  <c r="G1070" i="133"/>
  <c r="G1069" i="133"/>
  <c r="G1068" i="133"/>
  <c r="G1067" i="133"/>
  <c r="G1066" i="133"/>
  <c r="G1065" i="133"/>
  <c r="G1064" i="133"/>
  <c r="G1063" i="133"/>
  <c r="G1062" i="133"/>
  <c r="G1061" i="133"/>
  <c r="G1060" i="133"/>
  <c r="G1059" i="133"/>
  <c r="G1058" i="133"/>
  <c r="G1057" i="133"/>
  <c r="G1056" i="133"/>
  <c r="G1055" i="133"/>
  <c r="G1053" i="133"/>
  <c r="G1052" i="133"/>
  <c r="G1051" i="133"/>
  <c r="G1050" i="133"/>
  <c r="G1049" i="133"/>
  <c r="G1048" i="133"/>
  <c r="G1047" i="133"/>
  <c r="G1046" i="133"/>
  <c r="G1045" i="133"/>
  <c r="G1044" i="133"/>
  <c r="G1043" i="133"/>
  <c r="G1042" i="133"/>
  <c r="G1041" i="133"/>
  <c r="G1040" i="133"/>
  <c r="G1039" i="133"/>
  <c r="G1038" i="133"/>
  <c r="G1037" i="133"/>
  <c r="G1036" i="133"/>
  <c r="G1035" i="133"/>
  <c r="G1034" i="133"/>
  <c r="G1033" i="133"/>
  <c r="G1032" i="133"/>
  <c r="G1031" i="133"/>
  <c r="G1030" i="133"/>
  <c r="G1029" i="133"/>
  <c r="G1028" i="133"/>
  <c r="G1027" i="133"/>
  <c r="G1026" i="133"/>
  <c r="G1025" i="133"/>
  <c r="G1024" i="133"/>
  <c r="G1023" i="133"/>
  <c r="G1022" i="133"/>
  <c r="G1021" i="133"/>
  <c r="G1020" i="133"/>
  <c r="G1019" i="133"/>
  <c r="G1018" i="133"/>
  <c r="G1017" i="133"/>
  <c r="G1016" i="133"/>
  <c r="G1015" i="133"/>
  <c r="G1014" i="133"/>
  <c r="G1013" i="133"/>
  <c r="G1012" i="133"/>
  <c r="G1011" i="133"/>
  <c r="G1009" i="133"/>
  <c r="G1008" i="133"/>
  <c r="G1007" i="133"/>
  <c r="G1006" i="133"/>
  <c r="G1005" i="133"/>
  <c r="G1004" i="133"/>
  <c r="G1003" i="133"/>
  <c r="G1002" i="133"/>
  <c r="G1001" i="133"/>
  <c r="G1000" i="133"/>
  <c r="G999" i="133"/>
  <c r="G998" i="133"/>
  <c r="G997" i="133"/>
  <c r="G996" i="133"/>
  <c r="G995" i="133"/>
  <c r="G994" i="133"/>
  <c r="G993" i="133"/>
  <c r="G992" i="133"/>
  <c r="G991" i="133"/>
  <c r="G990" i="133"/>
  <c r="G989" i="133"/>
  <c r="G988" i="133"/>
  <c r="G987" i="133"/>
  <c r="G986" i="133"/>
  <c r="G985" i="133"/>
  <c r="G984" i="133"/>
  <c r="G983" i="133"/>
  <c r="G982" i="133"/>
  <c r="G981" i="133"/>
  <c r="G980" i="133"/>
  <c r="G979" i="133"/>
  <c r="G978" i="133"/>
  <c r="G977" i="133"/>
  <c r="G976" i="133"/>
  <c r="G975" i="133"/>
  <c r="G974" i="133"/>
  <c r="G973" i="133"/>
  <c r="G972" i="133"/>
  <c r="G971" i="133"/>
  <c r="G970" i="133"/>
  <c r="G969" i="133"/>
  <c r="G968" i="133"/>
  <c r="G967" i="133"/>
  <c r="G966" i="133"/>
  <c r="G965" i="133"/>
  <c r="G964" i="133"/>
  <c r="G963" i="133"/>
  <c r="G962" i="133"/>
  <c r="G961" i="133"/>
  <c r="G960" i="133"/>
  <c r="G959" i="133"/>
  <c r="G958" i="133"/>
  <c r="G957" i="133"/>
  <c r="G956" i="133"/>
  <c r="G955" i="133"/>
  <c r="G954" i="133"/>
  <c r="G953" i="133"/>
  <c r="G952" i="133"/>
  <c r="G951" i="133"/>
  <c r="G950" i="133"/>
  <c r="G949" i="133"/>
  <c r="G948" i="133"/>
  <c r="G947" i="133"/>
  <c r="G946" i="133"/>
  <c r="G945" i="133"/>
  <c r="G944" i="133"/>
  <c r="G943" i="133"/>
  <c r="G942" i="133"/>
  <c r="G941" i="133"/>
  <c r="G940" i="133"/>
  <c r="G939" i="133"/>
  <c r="G938" i="133"/>
  <c r="G937" i="133"/>
  <c r="G936" i="133"/>
  <c r="G935" i="133"/>
  <c r="G934" i="133"/>
  <c r="G933" i="133"/>
  <c r="G932" i="133"/>
  <c r="G931" i="133"/>
  <c r="G930" i="133"/>
  <c r="G929" i="133"/>
  <c r="G928" i="133"/>
  <c r="G927" i="133"/>
  <c r="G926" i="133"/>
  <c r="G925" i="133"/>
  <c r="G924" i="133"/>
  <c r="G923" i="133"/>
  <c r="G922" i="133"/>
  <c r="G921" i="133"/>
  <c r="G920" i="133"/>
  <c r="G919" i="133"/>
  <c r="G918" i="133"/>
  <c r="G917" i="133"/>
  <c r="G916" i="133"/>
  <c r="G915" i="133"/>
  <c r="G914" i="133"/>
  <c r="G913" i="133"/>
  <c r="G912" i="133"/>
  <c r="G911" i="133"/>
  <c r="G910" i="133"/>
  <c r="G907" i="133"/>
  <c r="G906" i="133"/>
  <c r="G905" i="133"/>
  <c r="G904" i="133"/>
  <c r="G903" i="133"/>
  <c r="G902" i="133"/>
  <c r="G901" i="133"/>
  <c r="G899" i="133"/>
  <c r="G898" i="133"/>
  <c r="G897" i="133"/>
  <c r="G896" i="133"/>
  <c r="G895" i="133"/>
  <c r="G894" i="133"/>
  <c r="G893" i="133"/>
  <c r="G892" i="133"/>
  <c r="G891" i="133"/>
  <c r="G890" i="133"/>
  <c r="G889" i="133"/>
  <c r="G888" i="133"/>
  <c r="G887" i="133"/>
  <c r="G886" i="133"/>
  <c r="G885" i="133"/>
  <c r="G884" i="133"/>
  <c r="G883" i="133"/>
  <c r="G882" i="133"/>
  <c r="G881" i="133"/>
  <c r="G880" i="133"/>
  <c r="G879" i="133"/>
  <c r="G878" i="133"/>
  <c r="G877" i="133"/>
  <c r="G876" i="133"/>
  <c r="G875" i="133"/>
  <c r="G874" i="133"/>
  <c r="G873" i="133"/>
  <c r="G872" i="133"/>
  <c r="G871" i="133"/>
  <c r="G870" i="133"/>
  <c r="G869" i="133"/>
  <c r="G868" i="133"/>
  <c r="G867" i="133"/>
  <c r="G866" i="133"/>
  <c r="G865" i="133"/>
  <c r="G864" i="133"/>
  <c r="G863" i="133"/>
  <c r="G862" i="133"/>
  <c r="G861" i="133"/>
  <c r="G860" i="133"/>
  <c r="G859" i="133"/>
  <c r="G858" i="133"/>
  <c r="G857" i="133"/>
  <c r="G856" i="133"/>
  <c r="G855" i="133"/>
  <c r="G854" i="133"/>
  <c r="G853" i="133"/>
  <c r="G852" i="133"/>
  <c r="G851" i="133"/>
  <c r="G850" i="133"/>
  <c r="G849" i="133"/>
  <c r="G848" i="133"/>
  <c r="G846" i="133"/>
  <c r="G845" i="133"/>
  <c r="G844" i="133"/>
  <c r="G843" i="133"/>
  <c r="G842" i="133"/>
  <c r="G841" i="133"/>
  <c r="G840" i="133"/>
  <c r="G839" i="133"/>
  <c r="G838" i="133"/>
  <c r="G837" i="133"/>
  <c r="G836" i="133"/>
  <c r="G835" i="133"/>
  <c r="G834" i="133"/>
  <c r="G833" i="133"/>
  <c r="G832" i="133"/>
  <c r="G831" i="133"/>
  <c r="G830" i="133"/>
  <c r="G829" i="133"/>
  <c r="G828" i="133"/>
  <c r="G827" i="133"/>
  <c r="G826" i="133"/>
  <c r="G824" i="133"/>
  <c r="G823" i="133"/>
  <c r="G822" i="133"/>
  <c r="G821" i="133"/>
  <c r="G820" i="133"/>
  <c r="G819" i="133"/>
  <c r="G818" i="133"/>
  <c r="G817" i="133"/>
  <c r="G815" i="133"/>
  <c r="G814" i="133"/>
  <c r="G813" i="133"/>
  <c r="G812" i="133"/>
  <c r="G811" i="133"/>
  <c r="G810" i="133"/>
  <c r="G809" i="133"/>
  <c r="G808" i="133"/>
  <c r="G807" i="133"/>
  <c r="G806" i="133"/>
  <c r="G805" i="133"/>
  <c r="G804" i="133"/>
  <c r="G803" i="133"/>
  <c r="G802" i="133"/>
  <c r="G801" i="133"/>
  <c r="G800" i="133"/>
  <c r="G799" i="133"/>
  <c r="G798" i="133"/>
  <c r="G797" i="133"/>
  <c r="G796" i="133"/>
  <c r="G794" i="133"/>
  <c r="G793" i="133"/>
  <c r="G792" i="133"/>
  <c r="G791" i="133"/>
  <c r="G790" i="133"/>
  <c r="G789" i="133"/>
  <c r="G788" i="133"/>
  <c r="G787" i="133"/>
  <c r="G786" i="133"/>
  <c r="G785" i="133"/>
  <c r="G784" i="133"/>
  <c r="G783" i="133"/>
  <c r="G782" i="133"/>
  <c r="G781" i="133"/>
  <c r="G780" i="133"/>
  <c r="G779" i="133"/>
  <c r="G778" i="133"/>
  <c r="G777" i="133"/>
  <c r="G776" i="133"/>
  <c r="G775" i="133"/>
  <c r="G774" i="133"/>
  <c r="G773" i="133"/>
  <c r="G772" i="133"/>
  <c r="G771" i="133"/>
  <c r="G769" i="133"/>
  <c r="G768" i="133"/>
  <c r="G767" i="133"/>
  <c r="G766" i="133"/>
  <c r="G765" i="133"/>
  <c r="G764" i="133"/>
  <c r="G763" i="133"/>
  <c r="G762" i="133"/>
  <c r="G761" i="133"/>
  <c r="G760" i="133"/>
  <c r="G759" i="133"/>
  <c r="G758" i="133"/>
  <c r="G757" i="133"/>
  <c r="G756" i="133"/>
  <c r="G755" i="133"/>
  <c r="G754" i="133"/>
  <c r="G753" i="133"/>
  <c r="G752" i="133"/>
  <c r="G751" i="133"/>
  <c r="G750" i="133"/>
  <c r="G749" i="133"/>
  <c r="G748" i="133"/>
  <c r="G747" i="133"/>
  <c r="G746" i="133"/>
  <c r="G745" i="133"/>
  <c r="G744" i="133"/>
  <c r="G743" i="133"/>
  <c r="G742" i="133"/>
  <c r="G741" i="133"/>
  <c r="G740" i="133"/>
  <c r="G739" i="133"/>
  <c r="G738" i="133"/>
  <c r="G737" i="133"/>
  <c r="G736" i="133"/>
  <c r="G735" i="133"/>
  <c r="G734" i="133"/>
  <c r="G733" i="133"/>
  <c r="G732" i="133"/>
  <c r="G731" i="133"/>
  <c r="G730" i="133"/>
  <c r="G729" i="133"/>
  <c r="G728" i="133"/>
  <c r="G727" i="133"/>
  <c r="G726" i="133"/>
  <c r="G725" i="133"/>
  <c r="G724" i="133"/>
  <c r="G723" i="133"/>
  <c r="G722" i="133"/>
  <c r="G721" i="133"/>
  <c r="G720" i="133"/>
  <c r="G719" i="133"/>
  <c r="G718" i="133"/>
  <c r="G717" i="133"/>
  <c r="G716" i="133"/>
  <c r="G715" i="133"/>
  <c r="G714" i="133"/>
  <c r="G713" i="133"/>
  <c r="G712" i="133"/>
  <c r="G711" i="133"/>
  <c r="G710" i="133"/>
  <c r="G709" i="133"/>
  <c r="G708" i="133"/>
  <c r="G707" i="133"/>
  <c r="G706" i="133"/>
  <c r="G704" i="133"/>
  <c r="G703" i="133"/>
  <c r="G702" i="133"/>
  <c r="G701" i="133"/>
  <c r="G700" i="133"/>
  <c r="G699" i="133"/>
  <c r="G698" i="133"/>
  <c r="G697" i="133"/>
  <c r="G695" i="133"/>
  <c r="G694" i="133"/>
  <c r="G693" i="133"/>
  <c r="G692" i="133"/>
  <c r="G691" i="133"/>
  <c r="G690" i="133"/>
  <c r="G689" i="133"/>
  <c r="G688" i="133"/>
  <c r="G687" i="133"/>
  <c r="G686" i="133"/>
  <c r="G685" i="133"/>
  <c r="G684" i="133"/>
  <c r="G683" i="133"/>
  <c r="G682" i="133"/>
  <c r="G681" i="133"/>
  <c r="G680" i="133"/>
  <c r="G679" i="133"/>
  <c r="G678" i="133"/>
  <c r="G677" i="133"/>
  <c r="G676" i="133"/>
  <c r="G675" i="133"/>
  <c r="G674" i="133"/>
  <c r="G673" i="133"/>
  <c r="G672" i="133"/>
  <c r="G671" i="133"/>
  <c r="G670" i="133"/>
  <c r="G669" i="133"/>
  <c r="G668" i="133"/>
  <c r="G667" i="133"/>
  <c r="G666" i="133"/>
  <c r="G665" i="133"/>
  <c r="G664" i="133"/>
  <c r="G663" i="133"/>
  <c r="G662" i="133"/>
  <c r="G661" i="133"/>
  <c r="G660" i="133"/>
  <c r="G658" i="133"/>
  <c r="G656" i="133"/>
  <c r="G655" i="133"/>
  <c r="G654" i="133"/>
  <c r="G653" i="133"/>
  <c r="G652" i="133"/>
  <c r="G651" i="133"/>
  <c r="G650" i="133"/>
  <c r="G649" i="133"/>
  <c r="G648" i="133"/>
  <c r="G647" i="133"/>
  <c r="G646" i="133"/>
  <c r="G645" i="133"/>
  <c r="G643" i="133"/>
  <c r="G642" i="133"/>
  <c r="G641" i="133"/>
  <c r="G640" i="133"/>
  <c r="G639" i="133"/>
  <c r="G638" i="133"/>
  <c r="G637" i="133"/>
  <c r="G636" i="133"/>
  <c r="G635" i="133"/>
  <c r="G634" i="133"/>
  <c r="G633" i="133"/>
  <c r="G632" i="133"/>
  <c r="G631" i="133"/>
  <c r="G630" i="133"/>
  <c r="G629" i="133"/>
  <c r="G628" i="133"/>
  <c r="G627" i="133"/>
  <c r="G626" i="133"/>
  <c r="G625" i="133"/>
  <c r="G624" i="133"/>
  <c r="G623" i="133"/>
  <c r="G622" i="133"/>
  <c r="G621" i="133"/>
  <c r="G620" i="133"/>
  <c r="G619" i="133"/>
  <c r="G618" i="133"/>
  <c r="G617" i="133"/>
  <c r="G616" i="133"/>
  <c r="G615" i="133"/>
  <c r="G614" i="133"/>
  <c r="G613" i="133"/>
  <c r="G612" i="133"/>
  <c r="G611" i="133"/>
  <c r="G610" i="133"/>
  <c r="G609" i="133"/>
  <c r="G608" i="133"/>
  <c r="G607" i="133"/>
  <c r="G606" i="133"/>
  <c r="G605" i="133"/>
  <c r="G604" i="133"/>
  <c r="G603" i="133"/>
  <c r="G602" i="133"/>
  <c r="G601" i="133"/>
  <c r="G600" i="133"/>
  <c r="G599" i="133"/>
  <c r="G598" i="133"/>
  <c r="G597" i="133"/>
  <c r="G596" i="133"/>
  <c r="G595" i="133"/>
  <c r="G594" i="133"/>
  <c r="G593" i="133"/>
  <c r="G592" i="133"/>
  <c r="G591" i="133"/>
  <c r="G590" i="133"/>
  <c r="G589" i="133"/>
  <c r="G588" i="133"/>
  <c r="G587" i="133"/>
  <c r="G586" i="133"/>
  <c r="G585" i="133"/>
  <c r="G584" i="133"/>
  <c r="G583" i="133"/>
  <c r="G582" i="133"/>
  <c r="G581" i="133"/>
  <c r="G580" i="133"/>
  <c r="G579" i="133"/>
  <c r="G578" i="133"/>
  <c r="G577" i="133"/>
  <c r="G576" i="133"/>
  <c r="G575" i="133"/>
  <c r="G574" i="133"/>
  <c r="G573" i="133"/>
  <c r="G572" i="133"/>
  <c r="G571" i="133"/>
  <c r="G570" i="133"/>
  <c r="G569" i="133"/>
  <c r="G568" i="133"/>
  <c r="G567" i="133"/>
  <c r="G566" i="133"/>
  <c r="G565" i="133"/>
  <c r="G564" i="133"/>
  <c r="G563" i="133"/>
  <c r="G562" i="133"/>
  <c r="G561" i="133"/>
  <c r="G560" i="133"/>
  <c r="G559" i="133"/>
  <c r="G558" i="133"/>
  <c r="G557" i="133"/>
  <c r="G556" i="133"/>
  <c r="G555" i="133"/>
  <c r="G554" i="133"/>
  <c r="G553" i="133"/>
  <c r="G552" i="133"/>
  <c r="G551" i="133"/>
  <c r="G550" i="133"/>
  <c r="G549" i="133"/>
  <c r="G548" i="133"/>
  <c r="G547" i="133"/>
  <c r="G546" i="133"/>
  <c r="G545" i="133"/>
  <c r="G544" i="133"/>
  <c r="G543" i="133"/>
  <c r="G542" i="133"/>
  <c r="G541" i="133"/>
  <c r="G540" i="133"/>
  <c r="G539" i="133"/>
  <c r="G538" i="133"/>
  <c r="G536" i="133"/>
  <c r="G534" i="133"/>
  <c r="G533" i="133"/>
  <c r="G532" i="133"/>
  <c r="G531" i="133"/>
  <c r="G530" i="133"/>
  <c r="G529" i="133"/>
  <c r="G528" i="133"/>
  <c r="G527" i="133"/>
  <c r="G526" i="133"/>
  <c r="G525" i="133"/>
  <c r="G524" i="133"/>
  <c r="G523" i="133"/>
  <c r="G522" i="133"/>
  <c r="G521" i="133"/>
  <c r="G520" i="133"/>
  <c r="G519" i="133"/>
  <c r="G518" i="133"/>
  <c r="G517" i="133"/>
  <c r="G516" i="133"/>
  <c r="G515" i="133"/>
  <c r="G514" i="133"/>
  <c r="G513" i="133"/>
  <c r="G512" i="133"/>
  <c r="G511" i="133"/>
  <c r="G510" i="133"/>
  <c r="G509" i="133"/>
  <c r="G508" i="133"/>
  <c r="G507" i="133"/>
  <c r="G506" i="133"/>
  <c r="G505" i="133"/>
  <c r="G504" i="133"/>
  <c r="G503" i="133"/>
  <c r="G502" i="133"/>
  <c r="G501" i="133"/>
  <c r="G500" i="133"/>
  <c r="G499" i="133"/>
  <c r="G498" i="133"/>
  <c r="G497" i="133"/>
  <c r="G496" i="133"/>
  <c r="G495" i="133"/>
  <c r="G494" i="133"/>
  <c r="G493" i="133"/>
  <c r="G492" i="133"/>
  <c r="G491" i="133"/>
  <c r="G490" i="133"/>
  <c r="G489" i="133"/>
  <c r="G488" i="133"/>
  <c r="G487" i="133"/>
  <c r="G486" i="133"/>
  <c r="G485" i="133"/>
  <c r="G484" i="133"/>
  <c r="G483" i="133"/>
  <c r="G482" i="133"/>
  <c r="G481" i="133"/>
  <c r="G480" i="133"/>
  <c r="G479" i="133"/>
  <c r="G478" i="133"/>
  <c r="G477" i="133"/>
  <c r="G476" i="133"/>
  <c r="G475" i="133"/>
  <c r="G474" i="133"/>
  <c r="G473" i="133"/>
  <c r="G472" i="133"/>
  <c r="G471" i="133"/>
  <c r="G470" i="133"/>
  <c r="G469" i="133"/>
  <c r="G468" i="133"/>
  <c r="G467" i="133"/>
  <c r="G466" i="133"/>
  <c r="G465" i="133"/>
  <c r="G464" i="133"/>
  <c r="G463" i="133"/>
  <c r="G462" i="133"/>
  <c r="G461" i="133"/>
  <c r="G460" i="133"/>
  <c r="G459" i="133"/>
  <c r="G458" i="133"/>
  <c r="G457" i="133"/>
  <c r="G456" i="133"/>
  <c r="G455" i="133"/>
  <c r="G454" i="133"/>
  <c r="G453" i="133"/>
  <c r="G452" i="133"/>
  <c r="G451" i="133"/>
  <c r="G450" i="133"/>
  <c r="G449" i="133"/>
  <c r="G448" i="133"/>
  <c r="G447" i="133"/>
  <c r="G446" i="133"/>
  <c r="G445" i="133"/>
  <c r="G444" i="133"/>
  <c r="G443" i="133"/>
  <c r="G442" i="133"/>
  <c r="G441" i="133"/>
  <c r="G440" i="133"/>
  <c r="G439" i="133"/>
  <c r="G438" i="133"/>
  <c r="G437" i="133"/>
  <c r="G436" i="133"/>
  <c r="G434" i="133"/>
  <c r="G433" i="133"/>
  <c r="G432" i="133"/>
  <c r="G431" i="133"/>
  <c r="G428" i="133"/>
  <c r="G427" i="133"/>
  <c r="G426" i="133"/>
  <c r="G425" i="133"/>
  <c r="G424" i="133"/>
  <c r="G423" i="133"/>
  <c r="G422" i="133"/>
  <c r="G421" i="133"/>
  <c r="G420" i="133"/>
  <c r="G419" i="133"/>
  <c r="G418" i="133"/>
  <c r="G417" i="133"/>
  <c r="G416" i="133"/>
  <c r="G415" i="133"/>
  <c r="G414" i="133"/>
  <c r="G413" i="133"/>
  <c r="G412" i="133"/>
  <c r="G411" i="133"/>
  <c r="G410" i="133"/>
  <c r="G408" i="133"/>
  <c r="G407" i="133"/>
  <c r="G406" i="133"/>
  <c r="G405" i="133"/>
  <c r="G404" i="133"/>
  <c r="G403" i="133"/>
  <c r="G402" i="133"/>
  <c r="G401" i="133"/>
  <c r="G400" i="133"/>
  <c r="G399" i="133"/>
  <c r="G398" i="133"/>
  <c r="G397" i="133"/>
  <c r="G396" i="133"/>
  <c r="G395" i="133"/>
  <c r="G394" i="133"/>
  <c r="G393" i="133"/>
  <c r="G392" i="133"/>
  <c r="G391" i="133"/>
  <c r="G390" i="133"/>
  <c r="G389" i="133"/>
  <c r="G388" i="133"/>
  <c r="G387" i="133"/>
  <c r="G386" i="133"/>
  <c r="G385" i="133"/>
  <c r="G384" i="133"/>
  <c r="G383" i="133"/>
  <c r="G382" i="133"/>
  <c r="G381" i="133"/>
  <c r="G380" i="133"/>
  <c r="G379" i="133"/>
  <c r="G378" i="133"/>
  <c r="G377" i="133"/>
  <c r="G376" i="133"/>
  <c r="G375" i="133"/>
  <c r="G374" i="133"/>
  <c r="G373" i="133"/>
  <c r="G371" i="133"/>
  <c r="G370" i="133"/>
  <c r="G369" i="133"/>
  <c r="G368" i="133"/>
  <c r="G367" i="133"/>
  <c r="G366" i="133"/>
  <c r="G365" i="133"/>
  <c r="G364" i="133"/>
  <c r="G363" i="133"/>
  <c r="G362" i="133"/>
  <c r="G361" i="133"/>
  <c r="G360" i="133"/>
  <c r="G359" i="133"/>
  <c r="G358" i="133"/>
  <c r="G357" i="133"/>
  <c r="G356" i="133"/>
  <c r="G355" i="133"/>
  <c r="G354" i="133"/>
  <c r="G353" i="133"/>
  <c r="G352" i="133"/>
  <c r="G351" i="133"/>
  <c r="G350" i="133"/>
  <c r="G349" i="133"/>
  <c r="G348" i="133"/>
  <c r="G347" i="133"/>
  <c r="G346" i="133"/>
  <c r="G345" i="133"/>
  <c r="G344" i="133"/>
  <c r="G343" i="133"/>
  <c r="G342" i="133"/>
  <c r="G340" i="133"/>
  <c r="G339" i="133"/>
  <c r="G338" i="133"/>
  <c r="G337" i="133"/>
  <c r="G336" i="133"/>
  <c r="G335" i="133"/>
  <c r="G334" i="133"/>
  <c r="G332" i="133"/>
  <c r="G331" i="133"/>
  <c r="G330" i="133"/>
  <c r="G329" i="133"/>
  <c r="G328" i="133"/>
  <c r="G327" i="133"/>
  <c r="G326" i="133"/>
  <c r="G325" i="133"/>
  <c r="G324" i="133"/>
  <c r="G323" i="133"/>
  <c r="G322" i="133"/>
  <c r="G321" i="133"/>
  <c r="G320" i="133"/>
  <c r="G319" i="133"/>
  <c r="G318" i="133"/>
  <c r="G317" i="133"/>
  <c r="G316" i="133"/>
  <c r="G315" i="133"/>
  <c r="G314" i="133"/>
  <c r="G313" i="133"/>
  <c r="G312" i="133"/>
  <c r="G311" i="133"/>
  <c r="G310" i="133"/>
  <c r="G309" i="133"/>
  <c r="G308" i="133"/>
  <c r="G307" i="133"/>
  <c r="G306" i="133"/>
  <c r="G305" i="133"/>
  <c r="G304" i="133"/>
  <c r="G303" i="133"/>
  <c r="G302" i="133"/>
  <c r="G301" i="133"/>
  <c r="G300" i="133"/>
  <c r="G299" i="133"/>
  <c r="G298" i="133"/>
  <c r="G297" i="133"/>
  <c r="G296" i="133"/>
  <c r="G295" i="133"/>
  <c r="G294" i="133"/>
  <c r="G293" i="133"/>
  <c r="G292" i="133"/>
  <c r="G291" i="133"/>
  <c r="G290" i="133"/>
  <c r="G289" i="133"/>
  <c r="G288" i="133"/>
  <c r="G287" i="133"/>
  <c r="G286" i="133"/>
  <c r="G285" i="133"/>
  <c r="G284" i="133"/>
  <c r="G283" i="133"/>
  <c r="G282" i="133"/>
  <c r="G281" i="133"/>
  <c r="G280" i="133"/>
  <c r="G279" i="133"/>
  <c r="G278" i="133"/>
  <c r="G277" i="133"/>
  <c r="G276" i="133"/>
  <c r="G275" i="133"/>
  <c r="G274" i="133"/>
  <c r="G273" i="133"/>
  <c r="G272" i="133"/>
  <c r="G271" i="133"/>
  <c r="G270" i="133"/>
  <c r="G269" i="133"/>
  <c r="G268" i="133"/>
  <c r="G267" i="133"/>
  <c r="G266" i="133"/>
  <c r="G265" i="133"/>
  <c r="G264" i="133"/>
  <c r="G263" i="133"/>
  <c r="G262" i="133"/>
  <c r="G261" i="133"/>
  <c r="G260" i="133"/>
  <c r="G259" i="133"/>
  <c r="G258" i="133"/>
  <c r="G257" i="133"/>
  <c r="G256" i="133"/>
  <c r="G255" i="133"/>
  <c r="G254" i="133"/>
  <c r="G253" i="133"/>
  <c r="G252" i="133"/>
  <c r="G251" i="133"/>
  <c r="G250" i="133"/>
  <c r="G249" i="133"/>
  <c r="G248" i="133"/>
  <c r="G247" i="133"/>
  <c r="G246" i="133"/>
  <c r="G245" i="133"/>
  <c r="G244" i="133"/>
  <c r="G243" i="133"/>
  <c r="G242" i="133"/>
  <c r="G241" i="133"/>
  <c r="G240" i="133"/>
  <c r="G239" i="133"/>
  <c r="G238" i="133"/>
  <c r="G237" i="133"/>
  <c r="G236" i="133"/>
  <c r="G235" i="133"/>
  <c r="G234" i="133"/>
  <c r="G233" i="133"/>
  <c r="G232" i="133"/>
  <c r="G231" i="133"/>
  <c r="G230" i="133"/>
  <c r="G229" i="133"/>
  <c r="G228" i="133"/>
  <c r="G227" i="133"/>
  <c r="G226" i="133"/>
  <c r="G225" i="133"/>
  <c r="G224" i="133"/>
  <c r="G223" i="133"/>
  <c r="G222" i="133"/>
  <c r="G221" i="133"/>
  <c r="G220" i="133"/>
  <c r="G219" i="133"/>
  <c r="G218" i="133"/>
  <c r="G217" i="133"/>
  <c r="G215" i="133"/>
  <c r="G214" i="133"/>
  <c r="G213" i="133"/>
  <c r="G212" i="133"/>
  <c r="G211" i="133"/>
  <c r="G210" i="133"/>
  <c r="G209" i="133"/>
  <c r="G208" i="133"/>
  <c r="G207" i="133"/>
  <c r="G206" i="133"/>
  <c r="G205" i="133"/>
  <c r="G204" i="133"/>
  <c r="G201" i="133"/>
  <c r="G200" i="133"/>
  <c r="G199" i="133"/>
  <c r="G198" i="133"/>
  <c r="G197" i="133"/>
  <c r="G196" i="133"/>
  <c r="G195" i="133"/>
  <c r="G194" i="133"/>
  <c r="G193" i="133"/>
  <c r="G192" i="133"/>
  <c r="G191" i="133"/>
  <c r="G190" i="133"/>
  <c r="G189" i="133"/>
  <c r="G188" i="133"/>
  <c r="G187" i="133"/>
  <c r="G186" i="133"/>
  <c r="G185" i="133"/>
  <c r="G184" i="133"/>
  <c r="G183" i="133"/>
  <c r="G182" i="133"/>
  <c r="G181" i="133"/>
  <c r="G180" i="133"/>
  <c r="G179" i="133"/>
  <c r="G178" i="133"/>
  <c r="G177" i="133"/>
  <c r="G176" i="133"/>
  <c r="G175" i="133"/>
  <c r="G174" i="133"/>
  <c r="G173" i="133"/>
  <c r="G172" i="133"/>
  <c r="G171" i="133"/>
  <c r="G170" i="133"/>
  <c r="G169" i="133"/>
  <c r="G168" i="133"/>
  <c r="G167" i="133"/>
  <c r="G166" i="133"/>
  <c r="G165" i="133"/>
  <c r="G164" i="133"/>
  <c r="G163" i="133"/>
  <c r="G162" i="133"/>
  <c r="G161" i="133"/>
  <c r="G160" i="133"/>
  <c r="G159" i="133"/>
  <c r="G158" i="133"/>
  <c r="G157" i="133"/>
  <c r="G156" i="133"/>
  <c r="G155" i="133"/>
  <c r="G154" i="133"/>
  <c r="G153" i="133"/>
  <c r="G152" i="133"/>
  <c r="G151" i="133"/>
  <c r="G150" i="133"/>
  <c r="G149" i="133"/>
  <c r="G148" i="133"/>
  <c r="G147" i="133"/>
  <c r="G146" i="133"/>
  <c r="G145" i="133"/>
  <c r="G144" i="133"/>
  <c r="G143" i="133"/>
  <c r="G142" i="133"/>
  <c r="G141" i="133"/>
  <c r="G140" i="133"/>
  <c r="G139" i="133"/>
  <c r="G138" i="133"/>
  <c r="G137" i="133"/>
  <c r="G136" i="133"/>
  <c r="G135" i="133"/>
  <c r="G134" i="133"/>
  <c r="G133" i="133"/>
  <c r="G132" i="133"/>
  <c r="G131" i="133"/>
  <c r="G130" i="133"/>
  <c r="G129" i="133"/>
  <c r="G128" i="133"/>
  <c r="G126" i="133"/>
  <c r="G125" i="133"/>
  <c r="G124" i="133"/>
  <c r="G123" i="133"/>
  <c r="G122" i="133"/>
  <c r="G121" i="133"/>
  <c r="G120" i="133"/>
  <c r="G119" i="133"/>
  <c r="G118" i="133"/>
  <c r="G117" i="133"/>
  <c r="G116" i="133"/>
  <c r="G115" i="133"/>
  <c r="G114" i="133"/>
  <c r="G113" i="133"/>
  <c r="G112" i="133"/>
  <c r="G111" i="133"/>
  <c r="G110" i="133"/>
  <c r="G108" i="133"/>
  <c r="G107" i="133"/>
  <c r="G106" i="133"/>
  <c r="G105" i="133"/>
  <c r="G104" i="133"/>
  <c r="G103" i="133"/>
  <c r="G102" i="133"/>
  <c r="G101" i="133"/>
  <c r="G100" i="133"/>
  <c r="G99" i="133"/>
  <c r="G98" i="133"/>
  <c r="G97" i="133"/>
  <c r="G96" i="133"/>
  <c r="G95" i="133"/>
  <c r="G94" i="133"/>
  <c r="G93" i="133"/>
  <c r="G92" i="133"/>
  <c r="G91" i="133"/>
  <c r="G90" i="133"/>
  <c r="G89" i="133"/>
  <c r="G88" i="133"/>
  <c r="G86" i="133"/>
  <c r="G85" i="133"/>
  <c r="G84" i="133"/>
  <c r="G83" i="133"/>
  <c r="G82" i="133"/>
  <c r="G81" i="133"/>
  <c r="G80" i="133"/>
  <c r="G79" i="133"/>
  <c r="G78" i="133"/>
  <c r="G77" i="133"/>
  <c r="G76" i="133"/>
  <c r="G75" i="133"/>
  <c r="G74" i="133"/>
  <c r="G73" i="133"/>
  <c r="G72" i="133"/>
  <c r="G71" i="133"/>
  <c r="G70" i="133"/>
  <c r="G69" i="133"/>
  <c r="G68" i="133"/>
  <c r="G67" i="133"/>
  <c r="G66" i="133"/>
  <c r="G65" i="133"/>
  <c r="G64" i="133"/>
  <c r="G63" i="133"/>
  <c r="G62" i="133"/>
  <c r="G61" i="133"/>
  <c r="G60" i="133"/>
  <c r="G59" i="133"/>
  <c r="G58" i="133"/>
  <c r="G57" i="133"/>
  <c r="G56" i="133"/>
  <c r="G55" i="133"/>
  <c r="G54" i="133"/>
  <c r="G53" i="133"/>
  <c r="G52" i="133"/>
  <c r="G51" i="133"/>
  <c r="G50" i="133"/>
  <c r="G49" i="133"/>
  <c r="G48" i="133"/>
  <c r="G47" i="133"/>
  <c r="G46" i="133"/>
  <c r="G45" i="133"/>
  <c r="G44" i="133"/>
  <c r="G43" i="133"/>
  <c r="G42" i="133"/>
  <c r="G41" i="133"/>
  <c r="G40" i="133"/>
  <c r="G39" i="133"/>
  <c r="G38" i="133"/>
  <c r="G37" i="133"/>
  <c r="G36" i="133"/>
  <c r="G35" i="133"/>
  <c r="G34" i="133"/>
  <c r="G33" i="133"/>
  <c r="G32" i="133"/>
  <c r="G31" i="133"/>
  <c r="G30" i="133"/>
  <c r="G29" i="133"/>
  <c r="G28" i="133"/>
  <c r="G27" i="133"/>
  <c r="G26" i="133"/>
  <c r="G25" i="133"/>
  <c r="G24" i="133"/>
  <c r="G23" i="133"/>
  <c r="G22" i="133"/>
  <c r="G21" i="133"/>
  <c r="G20" i="133"/>
  <c r="G19" i="133"/>
  <c r="G18" i="133"/>
  <c r="G17" i="133"/>
  <c r="G16" i="133"/>
  <c r="G15" i="133"/>
  <c r="G14" i="133"/>
  <c r="G13" i="133"/>
  <c r="G12" i="133"/>
  <c r="G11" i="133"/>
  <c r="G10" i="133"/>
  <c r="G9" i="133"/>
  <c r="G8" i="133"/>
  <c r="G7" i="133"/>
  <c r="G6" i="133"/>
  <c r="G5" i="133"/>
  <c r="G4" i="133"/>
  <c r="G3" i="133"/>
  <c r="G2" i="133"/>
  <c r="A28" i="127"/>
  <c r="B3" i="123"/>
  <c r="G2707" i="133"/>
  <c r="G203" i="133"/>
  <c r="G202" i="133"/>
  <c r="G430" i="133"/>
  <c r="G847" i="133"/>
  <c r="G2769" i="133"/>
  <c r="G1488" i="133"/>
  <c r="G659" i="133"/>
  <c r="G409" i="133"/>
  <c r="G1286" i="133"/>
  <c r="G1864" i="133"/>
  <c r="G3793" i="133"/>
  <c r="G1912" i="133"/>
  <c r="G1160" i="133"/>
  <c r="G795" i="133"/>
  <c r="G1277" i="133"/>
  <c r="G2127" i="133"/>
  <c r="G1054" i="133"/>
  <c r="G1784" i="133"/>
  <c r="G2455" i="133"/>
  <c r="G1217" i="133"/>
  <c r="G535" i="133"/>
  <c r="G644" i="133"/>
  <c r="G705" i="133"/>
  <c r="G1850" i="133"/>
  <c r="G1910" i="133"/>
  <c r="G1301" i="133"/>
  <c r="G2098" i="133"/>
  <c r="G1325" i="133"/>
  <c r="G2111" i="133"/>
  <c r="G2067" i="133"/>
  <c r="G2770" i="133"/>
  <c r="G1898" i="133"/>
  <c r="G2179" i="133"/>
  <c r="G1297" i="133"/>
  <c r="G109" i="133"/>
  <c r="G2227" i="133"/>
  <c r="G1795" i="133"/>
  <c r="G1484" i="133"/>
  <c r="G216" i="133"/>
  <c r="G2090" i="133"/>
  <c r="G1466" i="133"/>
  <c r="G1616" i="133"/>
  <c r="G2160" i="133"/>
  <c r="G2684" i="133"/>
  <c r="G1268" i="133"/>
  <c r="G537" i="133"/>
  <c r="G770" i="133"/>
  <c r="G696" i="133"/>
  <c r="G87" i="133"/>
  <c r="G2267" i="133"/>
  <c r="A48" i="121"/>
  <c r="A42" i="145" s="1"/>
  <c r="C41" i="121"/>
  <c r="C37" i="121"/>
  <c r="C34" i="121"/>
  <c r="A3" i="121"/>
  <c r="C30" i="121" s="1"/>
  <c r="A2" i="91"/>
  <c r="V57" i="92"/>
  <c r="W2" i="92"/>
  <c r="B11" i="146" l="1"/>
  <c r="A9" i="146"/>
  <c r="A35" i="127"/>
  <c r="H35" i="127"/>
  <c r="G35" i="127"/>
  <c r="F35" i="127"/>
  <c r="F9" i="127"/>
  <c r="E9" i="127"/>
  <c r="D9" i="127"/>
  <c r="C35" i="127"/>
  <c r="C9" i="127"/>
  <c r="B9" i="127"/>
  <c r="A9" i="127"/>
  <c r="B10" i="127"/>
  <c r="H9" i="127"/>
  <c r="G9" i="127"/>
  <c r="E35" i="127"/>
  <c r="D35" i="127"/>
  <c r="B35" i="127"/>
  <c r="H9" i="146"/>
  <c r="G9" i="146"/>
  <c r="B18" i="127"/>
  <c r="G2491" i="133" s="1"/>
  <c r="B17" i="127"/>
  <c r="G1516" i="133" s="1"/>
  <c r="G11" i="149"/>
  <c r="D38" i="149"/>
  <c r="E19" i="147"/>
  <c r="D11" i="149"/>
  <c r="G38" i="149"/>
  <c r="G1453" i="133"/>
  <c r="C6" i="91"/>
  <c r="B62" i="149"/>
  <c r="B61" i="149"/>
  <c r="B54" i="149"/>
  <c r="B55" i="149"/>
  <c r="B60" i="149"/>
  <c r="A20" i="145"/>
  <c r="G825" i="133"/>
  <c r="G1534" i="133"/>
  <c r="G908" i="133"/>
  <c r="G2812" i="133"/>
  <c r="G1927" i="133"/>
  <c r="G435" i="133"/>
  <c r="B56" i="149"/>
  <c r="G36" i="149"/>
  <c r="B57" i="149"/>
  <c r="G9" i="149"/>
  <c r="G10" i="149"/>
  <c r="F9" i="149"/>
  <c r="B58" i="149"/>
  <c r="I9" i="149"/>
  <c r="H9" i="149"/>
  <c r="H36" i="149"/>
  <c r="G37" i="149"/>
  <c r="B59" i="149"/>
  <c r="I36" i="149"/>
  <c r="G2102" i="133"/>
  <c r="G2030" i="133"/>
  <c r="G909" i="133"/>
  <c r="G657" i="133"/>
  <c r="G333" i="133"/>
  <c r="G2725" i="133"/>
  <c r="G2053" i="133"/>
  <c r="G1568" i="133"/>
  <c r="G2148" i="133"/>
  <c r="G1106" i="133"/>
  <c r="G1010" i="133"/>
  <c r="G2032" i="133"/>
  <c r="G1825" i="133"/>
  <c r="G372" i="133"/>
  <c r="G429" i="133"/>
  <c r="K9" i="149"/>
  <c r="J9" i="149"/>
  <c r="K11" i="149"/>
  <c r="J11" i="149"/>
  <c r="F11" i="149"/>
  <c r="F38" i="149"/>
  <c r="D7" i="127"/>
  <c r="D32" i="127" s="1"/>
  <c r="K9" i="92"/>
  <c r="B9" i="91"/>
  <c r="A4" i="146" s="1"/>
  <c r="A28" i="121"/>
  <c r="A16" i="92"/>
  <c r="B11" i="91"/>
  <c r="B4" i="123" s="1"/>
  <c r="B12" i="146"/>
  <c r="B13" i="127"/>
  <c r="A48" i="92"/>
  <c r="B21" i="91"/>
  <c r="F32" i="121"/>
  <c r="B20" i="146"/>
  <c r="A5" i="147"/>
  <c r="B22" i="91"/>
  <c r="B26" i="91"/>
  <c r="B38" i="121"/>
  <c r="B13" i="121"/>
  <c r="A7" i="92"/>
  <c r="A2" i="121" s="1"/>
  <c r="B8" i="91"/>
  <c r="A4" i="145" s="1"/>
  <c r="A26" i="121"/>
  <c r="G43" i="121"/>
  <c r="J10" i="92"/>
  <c r="B10" i="91"/>
  <c r="A4" i="147" s="1"/>
  <c r="A7" i="121"/>
  <c r="G39" i="121"/>
  <c r="E11" i="147"/>
  <c r="B31" i="149"/>
  <c r="B23" i="91"/>
  <c r="A30" i="121"/>
  <c r="B12" i="92"/>
  <c r="B24" i="91"/>
  <c r="B9" i="121"/>
  <c r="A9" i="145"/>
  <c r="E18" i="147"/>
  <c r="F36" i="149"/>
  <c r="A15" i="92"/>
  <c r="A4" i="149"/>
  <c r="B25" i="91"/>
  <c r="B11" i="121"/>
  <c r="A32" i="121"/>
  <c r="B42" i="121"/>
  <c r="B17" i="145"/>
  <c r="B35" i="145"/>
  <c r="B12" i="127"/>
  <c r="C7" i="127"/>
  <c r="C32" i="127" s="1"/>
  <c r="E36" i="149"/>
  <c r="B30" i="149"/>
  <c r="E9" i="149"/>
  <c r="B28" i="147"/>
  <c r="C18" i="147"/>
  <c r="D11" i="147"/>
  <c r="B19" i="146"/>
  <c r="F9" i="146"/>
  <c r="B16" i="145"/>
  <c r="B11" i="127"/>
  <c r="B7" i="127"/>
  <c r="B32" i="127" s="1"/>
  <c r="D36" i="149"/>
  <c r="B29" i="149"/>
  <c r="D9" i="149"/>
  <c r="A1" i="149"/>
  <c r="B27" i="147"/>
  <c r="A18" i="147"/>
  <c r="H9" i="147"/>
  <c r="B18" i="146"/>
  <c r="E9" i="146"/>
  <c r="B15" i="145"/>
  <c r="A5" i="145"/>
  <c r="G1745" i="133"/>
  <c r="C36" i="149"/>
  <c r="B28" i="149"/>
  <c r="C9" i="149"/>
  <c r="B26" i="147"/>
  <c r="B15" i="147"/>
  <c r="B17" i="146"/>
  <c r="D9" i="146"/>
  <c r="A1" i="146"/>
  <c r="B14" i="145"/>
  <c r="H7" i="127"/>
  <c r="H32" i="127" s="1"/>
  <c r="A1" i="123"/>
  <c r="B27" i="149"/>
  <c r="C24" i="147"/>
  <c r="B14" i="147"/>
  <c r="F9" i="147"/>
  <c r="A1" i="147"/>
  <c r="B24" i="146"/>
  <c r="B16" i="146"/>
  <c r="C9" i="146"/>
  <c r="B13" i="145"/>
  <c r="B16" i="127"/>
  <c r="G1323" i="133" s="1"/>
  <c r="G7" i="127"/>
  <c r="G32" i="127" s="1"/>
  <c r="A40" i="149"/>
  <c r="A36" i="149"/>
  <c r="A26" i="149"/>
  <c r="A9" i="149"/>
  <c r="A24" i="147"/>
  <c r="B13" i="147"/>
  <c r="E9" i="147"/>
  <c r="B23" i="146"/>
  <c r="B15" i="146"/>
  <c r="B31" i="145"/>
  <c r="B12" i="145"/>
  <c r="A1" i="145"/>
  <c r="B15" i="127"/>
  <c r="F7" i="127"/>
  <c r="F32" i="127" s="1"/>
  <c r="A1" i="127"/>
  <c r="A27" i="127" s="1"/>
  <c r="B33" i="149"/>
  <c r="A13" i="149"/>
  <c r="A5" i="149"/>
  <c r="B21" i="147"/>
  <c r="G10" i="147"/>
  <c r="D9" i="147"/>
  <c r="B22" i="146"/>
  <c r="B14" i="146"/>
  <c r="B19" i="145"/>
  <c r="C9" i="145"/>
  <c r="B14" i="127"/>
  <c r="E7" i="127"/>
  <c r="E32" i="127" s="1"/>
  <c r="A7" i="123"/>
  <c r="E38" i="149"/>
  <c r="B32" i="149"/>
  <c r="H18" i="147"/>
  <c r="F10" i="147"/>
  <c r="C9" i="147"/>
  <c r="B21" i="146"/>
  <c r="B13" i="146"/>
  <c r="A5" i="146"/>
  <c r="B18" i="145"/>
  <c r="B9" i="145"/>
  <c r="A3" i="91"/>
  <c r="A4" i="127"/>
  <c r="A29" i="127" s="1"/>
  <c r="A27" i="91"/>
  <c r="F13" i="121"/>
  <c r="A33" i="121"/>
  <c r="A47" i="121"/>
  <c r="A17" i="92"/>
  <c r="A4" i="91"/>
  <c r="A20" i="91"/>
  <c r="B27" i="91"/>
  <c r="B15" i="121"/>
  <c r="G2604" i="133"/>
  <c r="A1" i="91" l="1"/>
  <c r="G900" i="133"/>
  <c r="G1483" i="133"/>
  <c r="G816" i="133"/>
  <c r="H1" i="127"/>
  <c r="G1694" i="133"/>
  <c r="G1451" i="133"/>
  <c r="G1306" i="133"/>
  <c r="G127" i="133"/>
  <c r="G1926" i="133"/>
  <c r="K1" i="149"/>
  <c r="H1" i="146"/>
  <c r="C1" i="123"/>
  <c r="H1" i="147"/>
  <c r="C1" i="145"/>
  <c r="W57" i="92"/>
  <c r="G2027" i="133" l="1"/>
  <c r="G2041" i="133"/>
  <c r="D19" i="92"/>
  <c r="X57" i="92"/>
  <c r="G341" i="133" l="1"/>
  <c r="A5" i="127"/>
  <c r="A30" i="127" s="1"/>
  <c r="B5" i="123"/>
  <c r="G2246" i="133" l="1"/>
  <c r="G2470" i="133"/>
  <c r="A41" i="146" l="1"/>
  <c r="C8" i="91"/>
  <c r="C9" i="91" l="1"/>
  <c r="A43" i="147"/>
  <c r="A68" i="149" l="1"/>
  <c r="A11" i="123"/>
  <c r="C10" i="91"/>
  <c r="A26" i="127" l="1"/>
  <c r="C11" i="91"/>
  <c r="A52" i="127" l="1"/>
</calcChain>
</file>

<file path=xl/sharedStrings.xml><?xml version="1.0" encoding="utf-8"?>
<sst xmlns="http://schemas.openxmlformats.org/spreadsheetml/2006/main" count="31125" uniqueCount="4799">
  <si>
    <t>Autres</t>
  </si>
  <si>
    <t>Total</t>
  </si>
  <si>
    <t>Description</t>
  </si>
  <si>
    <t>Nombre</t>
  </si>
  <si>
    <t>(10)</t>
  </si>
  <si>
    <t>011</t>
  </si>
  <si>
    <t>ÉTAT ANNUEL</t>
  </si>
  <si>
    <t>L’AUTORITÉ DES MARCHÉS FINANCIERS</t>
  </si>
  <si>
    <t>TABLE DES MATIÈRES</t>
  </si>
  <si>
    <t>060</t>
  </si>
  <si>
    <t>070</t>
  </si>
  <si>
    <t>080</t>
  </si>
  <si>
    <t>Courriel :</t>
  </si>
  <si>
    <t>020</t>
  </si>
  <si>
    <t>030</t>
  </si>
  <si>
    <t>040</t>
  </si>
  <si>
    <t>Téléphone :</t>
  </si>
  <si>
    <t xml:space="preserve"> </t>
  </si>
  <si>
    <t>*</t>
  </si>
  <si>
    <t>* Champ obligatoire</t>
  </si>
  <si>
    <t>(AAAA-MM-JJ)</t>
  </si>
  <si>
    <t>Champ de saisie</t>
  </si>
  <si>
    <t>Champ verrouillé - Formule</t>
  </si>
  <si>
    <t>Champ verrouillé - Report</t>
  </si>
  <si>
    <t>050</t>
  </si>
  <si>
    <t>Site WEB :</t>
  </si>
  <si>
    <t>1210.2</t>
  </si>
  <si>
    <t>1210.1</t>
  </si>
  <si>
    <t>2000.1</t>
  </si>
  <si>
    <t>2000.2</t>
  </si>
  <si>
    <t>2680.1</t>
  </si>
  <si>
    <t>2680.2</t>
  </si>
  <si>
    <t>(02)</t>
  </si>
  <si>
    <t>(01)</t>
  </si>
  <si>
    <t>(03)</t>
  </si>
  <si>
    <t>(04)</t>
  </si>
  <si>
    <t>(05)</t>
  </si>
  <si>
    <t>(06)</t>
  </si>
  <si>
    <t>(07)</t>
  </si>
  <si>
    <t>(08)</t>
  </si>
  <si>
    <t>(09)</t>
  </si>
  <si>
    <t>010</t>
  </si>
  <si>
    <t>100</t>
  </si>
  <si>
    <t>110</t>
  </si>
  <si>
    <t>090</t>
  </si>
  <si>
    <t>Autre</t>
  </si>
  <si>
    <t>Formule</t>
  </si>
  <si>
    <t>Champ verrouillé - Vide</t>
  </si>
  <si>
    <t>Annexe</t>
  </si>
  <si>
    <t>Produit à :</t>
  </si>
  <si>
    <t>LÉGENDE</t>
  </si>
  <si>
    <t>Souligné</t>
  </si>
  <si>
    <t>Lien hypertexte</t>
  </si>
  <si>
    <t xml:space="preserve">Adresse postale, si différente : </t>
  </si>
  <si>
    <t xml:space="preserve">Nom de la société : </t>
  </si>
  <si>
    <t>120</t>
  </si>
  <si>
    <t>200</t>
  </si>
  <si>
    <t>2000.3</t>
  </si>
  <si>
    <t>SOCIÉTÉ À CHARTE AUTRE QUE QUÉBÉCOISE</t>
  </si>
  <si>
    <t>Charte</t>
  </si>
  <si>
    <t>Période</t>
  </si>
  <si>
    <t>Page</t>
  </si>
  <si>
    <t>Picto</t>
  </si>
  <si>
    <t>Numéro d’entreprise du Québec (10 chiffres)</t>
  </si>
  <si>
    <t>1180</t>
  </si>
  <si>
    <t>Formulaire français</t>
  </si>
  <si>
    <t>SÉLECTIONNER LA LANGUE \ SELECT LANGUAGE</t>
  </si>
  <si>
    <t>English Forms</t>
  </si>
  <si>
    <t>NEQ</t>
  </si>
  <si>
    <t>QEN</t>
  </si>
  <si>
    <t>Québec Enterprise Number (10 digits)</t>
  </si>
  <si>
    <t>Name of company:</t>
  </si>
  <si>
    <t>To:</t>
  </si>
  <si>
    <t>Telephone :</t>
  </si>
  <si>
    <t>Email:</t>
  </si>
  <si>
    <t>Website :</t>
  </si>
  <si>
    <t>Mailing address if other than above:</t>
  </si>
  <si>
    <t>THE AUTORITÉ DES MARCHÉS FINANCIERS</t>
  </si>
  <si>
    <t>* Required field</t>
  </si>
  <si>
    <t>SÉLECTIONNER LE TYPE DE CHARTE \ SELECT THE CHARTER</t>
  </si>
  <si>
    <t>COMPANY OTHER THAN QUEBEC CHARTER</t>
  </si>
  <si>
    <t>SÉLECTIONNER LA PÉRIODE VISÉE \ SELECT THE FISCAL PERIOD</t>
  </si>
  <si>
    <t>ANNUAL STATEMENT</t>
  </si>
  <si>
    <t>TABLE OF CONTENTS</t>
  </si>
  <si>
    <t>Schedule</t>
  </si>
  <si>
    <t>LEGEND</t>
  </si>
  <si>
    <t>Underlined</t>
  </si>
  <si>
    <t>Nouvelle annexe</t>
  </si>
  <si>
    <t>New schedule</t>
  </si>
  <si>
    <t>Locked field - Formula</t>
  </si>
  <si>
    <t>Input field</t>
  </si>
  <si>
    <t>Locked field - Data carried over</t>
  </si>
  <si>
    <t>Locked field - Empty</t>
  </si>
  <si>
    <t>Required field (Identification and Certification Schedules)</t>
  </si>
  <si>
    <t>Hyperlink</t>
  </si>
  <si>
    <t>Trimestre</t>
  </si>
  <si>
    <t>annuel</t>
  </si>
  <si>
    <t xml:space="preserve"> Pour l'exercice terminé le</t>
  </si>
  <si>
    <t xml:space="preserve"> Pour la période terminée le</t>
  </si>
  <si>
    <t>For the fiscal year ended</t>
  </si>
  <si>
    <t>For the period ended</t>
  </si>
  <si>
    <t>Other</t>
  </si>
  <si>
    <t>Number</t>
  </si>
  <si>
    <t>Reference</t>
  </si>
  <si>
    <t>(YYYY-MM-DD)</t>
  </si>
  <si>
    <t>Champ obligatoire (Onglets Identification et Certification)</t>
  </si>
  <si>
    <t>Others</t>
  </si>
  <si>
    <t>300</t>
  </si>
  <si>
    <t>Certification</t>
  </si>
  <si>
    <t>Personne-ressource :</t>
  </si>
  <si>
    <t>Contact person:</t>
  </si>
  <si>
    <t>Nom :</t>
  </si>
  <si>
    <t>Name:</t>
  </si>
  <si>
    <t>012</t>
  </si>
  <si>
    <t>Fonction :</t>
  </si>
  <si>
    <t>Position:</t>
  </si>
  <si>
    <t>013</t>
  </si>
  <si>
    <t>014</t>
  </si>
  <si>
    <t>Telephone:</t>
  </si>
  <si>
    <t>Poste :</t>
  </si>
  <si>
    <t>Extension:</t>
  </si>
  <si>
    <t>015</t>
  </si>
  <si>
    <t>E-mail:</t>
  </si>
  <si>
    <t>016</t>
  </si>
  <si>
    <t xml:space="preserve">Nous, </t>
  </si>
  <si>
    <t>We,</t>
  </si>
  <si>
    <t>018</t>
  </si>
  <si>
    <t>et</t>
  </si>
  <si>
    <t>and</t>
  </si>
  <si>
    <t>022</t>
  </si>
  <si>
    <t>024</t>
  </si>
  <si>
    <t>dans la ville de</t>
  </si>
  <si>
    <t>in the city of</t>
  </si>
  <si>
    <t xml:space="preserve">province de </t>
  </si>
  <si>
    <t>in the province of</t>
  </si>
  <si>
    <t>certifions que les annexes ci-jointes ont été préparées à partir des livres et registres de la société et, qu’au meilleur de notre connaissance, celles-ci sont conformes et présentent fidèlement la situation financière et l’état des opérations de la société, pour l'exercice terminé le :</t>
  </si>
  <si>
    <t>certify that the attached schedules have been prepared from the books and records of the company, and that to the best of our knowledge, they are correct, complete and present fairly the financial position and the financial statement of the company’s activities for the year ended</t>
  </si>
  <si>
    <t>028</t>
  </si>
  <si>
    <t>Signature :</t>
  </si>
  <si>
    <t>032</t>
  </si>
  <si>
    <t>Date :</t>
  </si>
  <si>
    <t>034</t>
  </si>
  <si>
    <t>036</t>
  </si>
  <si>
    <t>038</t>
  </si>
  <si>
    <t xml:space="preserve">Veuillez fournir les explications nécessaires (ou joindre un fichier en format PDF, le cas échéant) </t>
  </si>
  <si>
    <t>Include detailed explanations (PDF format).</t>
  </si>
  <si>
    <t>Autres renseignements</t>
  </si>
  <si>
    <t>Other Information</t>
  </si>
  <si>
    <t>310</t>
  </si>
  <si>
    <t>290</t>
  </si>
  <si>
    <t>280</t>
  </si>
  <si>
    <t>270</t>
  </si>
  <si>
    <t>260</t>
  </si>
  <si>
    <t>250</t>
  </si>
  <si>
    <t>240</t>
  </si>
  <si>
    <t>230</t>
  </si>
  <si>
    <t>220</t>
  </si>
  <si>
    <t>210</t>
  </si>
  <si>
    <t>190</t>
  </si>
  <si>
    <t>180</t>
  </si>
  <si>
    <t>170</t>
  </si>
  <si>
    <t>160</t>
  </si>
  <si>
    <t>150</t>
  </si>
  <si>
    <t>140</t>
  </si>
  <si>
    <t>130</t>
  </si>
  <si>
    <t>Chief Internal Auditor</t>
  </si>
  <si>
    <t>Chief Compliance Officer</t>
  </si>
  <si>
    <t xml:space="preserve">Chef de la conformité </t>
  </si>
  <si>
    <t>Chief Risk Officer</t>
  </si>
  <si>
    <t>Chef de la gestion des  risques</t>
  </si>
  <si>
    <t>Secretary and Legal Affairs</t>
  </si>
  <si>
    <t>Secrétaire et affaires juridiques</t>
  </si>
  <si>
    <t>Chief Financial Officer</t>
  </si>
  <si>
    <t>President and Chief Executive Officer</t>
  </si>
  <si>
    <t>Président et chef de la direction</t>
  </si>
  <si>
    <t xml:space="preserve"> Citizenship</t>
  </si>
  <si>
    <t xml:space="preserve"> Citoyenneté</t>
  </si>
  <si>
    <t>Shares held</t>
  </si>
  <si>
    <t>Actions détenues</t>
  </si>
  <si>
    <t>E-mail</t>
  </si>
  <si>
    <t>Courriel</t>
  </si>
  <si>
    <t>Telephone</t>
  </si>
  <si>
    <t>Téléphone</t>
  </si>
  <si>
    <t>Business address</t>
  </si>
  <si>
    <t>Adresse postale d'affaires</t>
  </si>
  <si>
    <t xml:space="preserve"> Name</t>
  </si>
  <si>
    <t xml:space="preserve"> Nom</t>
  </si>
  <si>
    <t>Title</t>
  </si>
  <si>
    <t>Titre</t>
  </si>
  <si>
    <t>Haute direction</t>
  </si>
  <si>
    <t>Senior Management</t>
  </si>
  <si>
    <t>SÉLECTIONNER LE FORMAT \ SELECT FORMAT</t>
  </si>
  <si>
    <t>Non consolidé \ Non Consolidated</t>
  </si>
  <si>
    <t>Pourcentage</t>
  </si>
  <si>
    <t>Numerique</t>
  </si>
  <si>
    <t>Texte</t>
  </si>
  <si>
    <t>Date</t>
  </si>
  <si>
    <t>Code</t>
  </si>
  <si>
    <t>Nom</t>
  </si>
  <si>
    <t>Nom anglais</t>
  </si>
  <si>
    <t>Description française</t>
  </si>
  <si>
    <t>Description anglaise</t>
  </si>
  <si>
    <t>Type de donnée</t>
  </si>
  <si>
    <t>Domaine</t>
  </si>
  <si>
    <t>Hiérarchie N1</t>
  </si>
  <si>
    <t>Hiérarchie N1 Anglaise</t>
  </si>
  <si>
    <t>Hiérarchie N2</t>
  </si>
  <si>
    <t>Hiérarchie N2 Anglaise</t>
  </si>
  <si>
    <t>Hiérarchie N3</t>
  </si>
  <si>
    <t>Hiérarchie N3 Anglaise</t>
  </si>
  <si>
    <t>Hiérarchie N4</t>
  </si>
  <si>
    <t>Hiérarchie N4 Anglaise</t>
  </si>
  <si>
    <t>Hiérarchie N5</t>
  </si>
  <si>
    <t>Hiérarchie N5 Anglaise</t>
  </si>
  <si>
    <t>Hiérarchie N6</t>
  </si>
  <si>
    <t>Hiérarchie N6 Anglaise</t>
  </si>
  <si>
    <t>Ordre de présentation</t>
  </si>
  <si>
    <t>Code du domaine de valeur</t>
  </si>
  <si>
    <t>150001009</t>
  </si>
  <si>
    <t/>
  </si>
  <si>
    <t>1500</t>
  </si>
  <si>
    <t>120004004</t>
  </si>
  <si>
    <t>1200</t>
  </si>
  <si>
    <t>100253002</t>
  </si>
  <si>
    <t>210017009</t>
  </si>
  <si>
    <t>2100</t>
  </si>
  <si>
    <t>400444001</t>
  </si>
  <si>
    <t>400</t>
  </si>
  <si>
    <t>268052003</t>
  </si>
  <si>
    <t>2680</t>
  </si>
  <si>
    <t>300392903</t>
  </si>
  <si>
    <t>501016003</t>
  </si>
  <si>
    <t>5010</t>
  </si>
  <si>
    <t>129719913</t>
  </si>
  <si>
    <t>1297</t>
  </si>
  <si>
    <t>200074001</t>
  </si>
  <si>
    <t>2000</t>
  </si>
  <si>
    <t>211019004</t>
  </si>
  <si>
    <t>2110</t>
  </si>
  <si>
    <t>129717003</t>
  </si>
  <si>
    <t>100231001</t>
  </si>
  <si>
    <t>121071019</t>
  </si>
  <si>
    <t>1210</t>
  </si>
  <si>
    <t>129711001</t>
  </si>
  <si>
    <t>300309903</t>
  </si>
  <si>
    <t>210008008</t>
  </si>
  <si>
    <t>150011007</t>
  </si>
  <si>
    <t>2680.226002</t>
  </si>
  <si>
    <t>404502007</t>
  </si>
  <si>
    <t>4045</t>
  </si>
  <si>
    <t>234501202</t>
  </si>
  <si>
    <t>2345</t>
  </si>
  <si>
    <t>141006010</t>
  </si>
  <si>
    <t>1410</t>
  </si>
  <si>
    <t>501015001</t>
  </si>
  <si>
    <t>500521010</t>
  </si>
  <si>
    <t>500</t>
  </si>
  <si>
    <t>150014007</t>
  </si>
  <si>
    <t>141017009</t>
  </si>
  <si>
    <t>200035001</t>
  </si>
  <si>
    <t>210013003</t>
  </si>
  <si>
    <t>500511004</t>
  </si>
  <si>
    <t>500505001</t>
  </si>
  <si>
    <t>501004002</t>
  </si>
  <si>
    <t>150019008</t>
  </si>
  <si>
    <t>100115003</t>
  </si>
  <si>
    <t>268002004</t>
  </si>
  <si>
    <t>500524004</t>
  </si>
  <si>
    <t>500509012</t>
  </si>
  <si>
    <t>166508001</t>
  </si>
  <si>
    <t>1665</t>
  </si>
  <si>
    <t>121029904</t>
  </si>
  <si>
    <t>129705005</t>
  </si>
  <si>
    <t>150012003</t>
  </si>
  <si>
    <t>2680.226004</t>
  </si>
  <si>
    <t>210005008</t>
  </si>
  <si>
    <t>121039915</t>
  </si>
  <si>
    <t>400443003</t>
  </si>
  <si>
    <t>500504006</t>
  </si>
  <si>
    <t>129713009</t>
  </si>
  <si>
    <t>500506008</t>
  </si>
  <si>
    <t>500502010</t>
  </si>
  <si>
    <t>200065001</t>
  </si>
  <si>
    <t>121002003</t>
  </si>
  <si>
    <t>129713008</t>
  </si>
  <si>
    <t>150006011</t>
  </si>
  <si>
    <t>404510010</t>
  </si>
  <si>
    <t>500519903</t>
  </si>
  <si>
    <t>150016009</t>
  </si>
  <si>
    <t>268051002</t>
  </si>
  <si>
    <t>141003014</t>
  </si>
  <si>
    <t>121040015</t>
  </si>
  <si>
    <t>200082001</t>
  </si>
  <si>
    <t>150019907</t>
  </si>
  <si>
    <t>141009010</t>
  </si>
  <si>
    <t>268024001</t>
  </si>
  <si>
    <t>211011009</t>
  </si>
  <si>
    <t>210007005</t>
  </si>
  <si>
    <t>129704013</t>
  </si>
  <si>
    <t>100123003</t>
  </si>
  <si>
    <t>2680.122003</t>
  </si>
  <si>
    <t>150012002</t>
  </si>
  <si>
    <t>500529007</t>
  </si>
  <si>
    <t>129713001</t>
  </si>
  <si>
    <t>500509006</t>
  </si>
  <si>
    <t>211019909</t>
  </si>
  <si>
    <t>501022001</t>
  </si>
  <si>
    <t>234515002</t>
  </si>
  <si>
    <t>268041004</t>
  </si>
  <si>
    <t>500507001</t>
  </si>
  <si>
    <t>501002004</t>
  </si>
  <si>
    <t>210011001</t>
  </si>
  <si>
    <t>234508001</t>
  </si>
  <si>
    <t>129712001</t>
  </si>
  <si>
    <t>404502504</t>
  </si>
  <si>
    <t>500503002</t>
  </si>
  <si>
    <t>150005005</t>
  </si>
  <si>
    <t>404519913</t>
  </si>
  <si>
    <t>141009008</t>
  </si>
  <si>
    <t>100121001</t>
  </si>
  <si>
    <t>268006002</t>
  </si>
  <si>
    <t>129706013</t>
  </si>
  <si>
    <t>121004008</t>
  </si>
  <si>
    <t>120006004</t>
  </si>
  <si>
    <t>2680.109004</t>
  </si>
  <si>
    <t>501017002</t>
  </si>
  <si>
    <t>404505007</t>
  </si>
  <si>
    <t>141015002</t>
  </si>
  <si>
    <t>2680.113003</t>
  </si>
  <si>
    <t>121044009</t>
  </si>
  <si>
    <t>409014201</t>
  </si>
  <si>
    <t>4090</t>
  </si>
  <si>
    <t>100141001</t>
  </si>
  <si>
    <t>129701001</t>
  </si>
  <si>
    <t>234517002</t>
  </si>
  <si>
    <t>408007001</t>
  </si>
  <si>
    <t>4080</t>
  </si>
  <si>
    <t>129707011</t>
  </si>
  <si>
    <t>141011009</t>
  </si>
  <si>
    <t>141002002</t>
  </si>
  <si>
    <t>407002002</t>
  </si>
  <si>
    <t>4070</t>
  </si>
  <si>
    <t>501021002</t>
  </si>
  <si>
    <t>141008006</t>
  </si>
  <si>
    <t>100149903</t>
  </si>
  <si>
    <t>141001010</t>
  </si>
  <si>
    <t>129701013</t>
  </si>
  <si>
    <t>120001011</t>
  </si>
  <si>
    <t>210013004</t>
  </si>
  <si>
    <t>150018002</t>
  </si>
  <si>
    <t>129708010</t>
  </si>
  <si>
    <t>121019904</t>
  </si>
  <si>
    <t>211002006</t>
  </si>
  <si>
    <t>210008003</t>
  </si>
  <si>
    <t>150016008</t>
  </si>
  <si>
    <t>300391003</t>
  </si>
  <si>
    <t>210010007</t>
  </si>
  <si>
    <t>268019004</t>
  </si>
  <si>
    <t>141016013</t>
  </si>
  <si>
    <t>500505004</t>
  </si>
  <si>
    <t>129709001</t>
  </si>
  <si>
    <t>409011001</t>
  </si>
  <si>
    <t>100299902</t>
  </si>
  <si>
    <t>150011010</t>
  </si>
  <si>
    <t>210018001</t>
  </si>
  <si>
    <t>200024001</t>
  </si>
  <si>
    <t>211013008</t>
  </si>
  <si>
    <t>166512001</t>
  </si>
  <si>
    <t>121011004</t>
  </si>
  <si>
    <t>400445001</t>
  </si>
  <si>
    <t>210006005</t>
  </si>
  <si>
    <t>501009004</t>
  </si>
  <si>
    <t>500526004</t>
  </si>
  <si>
    <t>234529002</t>
  </si>
  <si>
    <t>210014008</t>
  </si>
  <si>
    <t>500508002</t>
  </si>
  <si>
    <t>141013002</t>
  </si>
  <si>
    <t>118012002</t>
  </si>
  <si>
    <t>129701007</t>
  </si>
  <si>
    <t>150004005</t>
  </si>
  <si>
    <t>129717009</t>
  </si>
  <si>
    <t>129714006</t>
  </si>
  <si>
    <t>129716006</t>
  </si>
  <si>
    <t>200096001</t>
  </si>
  <si>
    <t>141008014</t>
  </si>
  <si>
    <t>100140003</t>
  </si>
  <si>
    <t>121004004</t>
  </si>
  <si>
    <t>150003011</t>
  </si>
  <si>
    <t>211009008</t>
  </si>
  <si>
    <t>210017007</t>
  </si>
  <si>
    <t>121045009</t>
  </si>
  <si>
    <t>141013004</t>
  </si>
  <si>
    <t>120002003</t>
  </si>
  <si>
    <t>121016008</t>
  </si>
  <si>
    <t>120019903</t>
  </si>
  <si>
    <t>200015002</t>
  </si>
  <si>
    <t>268023001</t>
  </si>
  <si>
    <t>150004009</t>
  </si>
  <si>
    <t>407006002</t>
  </si>
  <si>
    <t>300374003</t>
  </si>
  <si>
    <t>211004004</t>
  </si>
  <si>
    <t>141001009</t>
  </si>
  <si>
    <t>210005007</t>
  </si>
  <si>
    <t>100220002</t>
  </si>
  <si>
    <t>118023002</t>
  </si>
  <si>
    <t>2680.105003</t>
  </si>
  <si>
    <t>211001001</t>
  </si>
  <si>
    <t>234529902</t>
  </si>
  <si>
    <t>211006007</t>
  </si>
  <si>
    <t>210019006</t>
  </si>
  <si>
    <t>2680.107003</t>
  </si>
  <si>
    <t>129701003</t>
  </si>
  <si>
    <t>2680.220004</t>
  </si>
  <si>
    <t>211001004</t>
  </si>
  <si>
    <t>121032015</t>
  </si>
  <si>
    <t>120005010</t>
  </si>
  <si>
    <t>404519910</t>
  </si>
  <si>
    <t>200031002</t>
  </si>
  <si>
    <t>150003003</t>
  </si>
  <si>
    <t>118009001</t>
  </si>
  <si>
    <t>501017003</t>
  </si>
  <si>
    <t>2680.202003</t>
  </si>
  <si>
    <t>404512012</t>
  </si>
  <si>
    <t>234503002</t>
  </si>
  <si>
    <t>121042009</t>
  </si>
  <si>
    <t>404503006</t>
  </si>
  <si>
    <t>210018004</t>
  </si>
  <si>
    <t>211018004</t>
  </si>
  <si>
    <t>2680.109003</t>
  </si>
  <si>
    <t>500519909</t>
  </si>
  <si>
    <t>141014006</t>
  </si>
  <si>
    <t>150001002</t>
  </si>
  <si>
    <t>501020004</t>
  </si>
  <si>
    <t>121001008</t>
  </si>
  <si>
    <t>211017006</t>
  </si>
  <si>
    <t>210002001</t>
  </si>
  <si>
    <t>121043011</t>
  </si>
  <si>
    <t>268039903</t>
  </si>
  <si>
    <t>2680.219904</t>
  </si>
  <si>
    <t>501013002</t>
  </si>
  <si>
    <t>121041011</t>
  </si>
  <si>
    <t>150003005</t>
  </si>
  <si>
    <t>501019003</t>
  </si>
  <si>
    <t>407012002</t>
  </si>
  <si>
    <t>2680.104001</t>
  </si>
  <si>
    <t>150011003</t>
  </si>
  <si>
    <t>404505002</t>
  </si>
  <si>
    <t>404515013</t>
  </si>
  <si>
    <t>150008002</t>
  </si>
  <si>
    <t>120005007</t>
  </si>
  <si>
    <t>141013003</t>
  </si>
  <si>
    <t>100128801</t>
  </si>
  <si>
    <t>500521002</t>
  </si>
  <si>
    <t>268001001</t>
  </si>
  <si>
    <t>200016002</t>
  </si>
  <si>
    <t>211005007</t>
  </si>
  <si>
    <t>118029002</t>
  </si>
  <si>
    <t>129710009</t>
  </si>
  <si>
    <t>268040004</t>
  </si>
  <si>
    <t>211007006</t>
  </si>
  <si>
    <t>100117001</t>
  </si>
  <si>
    <t>141017011</t>
  </si>
  <si>
    <t>129708011</t>
  </si>
  <si>
    <t>2680.222002</t>
  </si>
  <si>
    <t>404519909</t>
  </si>
  <si>
    <t>141005001</t>
  </si>
  <si>
    <t>141003004</t>
  </si>
  <si>
    <t>200013004</t>
  </si>
  <si>
    <t>210015005</t>
  </si>
  <si>
    <t>121061018</t>
  </si>
  <si>
    <t>210012005</t>
  </si>
  <si>
    <t>268003004</t>
  </si>
  <si>
    <t>141006002</t>
  </si>
  <si>
    <t>129706004</t>
  </si>
  <si>
    <t>100164003</t>
  </si>
  <si>
    <t>2680.110004</t>
  </si>
  <si>
    <t>141019906</t>
  </si>
  <si>
    <t>2680.206002</t>
  </si>
  <si>
    <t>210002002</t>
  </si>
  <si>
    <t>118017001</t>
  </si>
  <si>
    <t>100271002</t>
  </si>
  <si>
    <t>300335101</t>
  </si>
  <si>
    <t>121014003</t>
  </si>
  <si>
    <t>211005004</t>
  </si>
  <si>
    <t>141005004</t>
  </si>
  <si>
    <t>2680.105004</t>
  </si>
  <si>
    <t>150001005</t>
  </si>
  <si>
    <t>141012011</t>
  </si>
  <si>
    <t>268018001</t>
  </si>
  <si>
    <t>120001008</t>
  </si>
  <si>
    <t>166502002</t>
  </si>
  <si>
    <t>2680.125003</t>
  </si>
  <si>
    <t>100162001</t>
  </si>
  <si>
    <t>129703004</t>
  </si>
  <si>
    <t>150012010</t>
  </si>
  <si>
    <t>2680.205002</t>
  </si>
  <si>
    <t>210001008</t>
  </si>
  <si>
    <t>2680.210004</t>
  </si>
  <si>
    <t>500521001</t>
  </si>
  <si>
    <t>300304003</t>
  </si>
  <si>
    <t>121044011</t>
  </si>
  <si>
    <t>404501005</t>
  </si>
  <si>
    <t>211002002</t>
  </si>
  <si>
    <t>129704009</t>
  </si>
  <si>
    <t>211019006</t>
  </si>
  <si>
    <t>210007002</t>
  </si>
  <si>
    <t>500530002</t>
  </si>
  <si>
    <t>121015002</t>
  </si>
  <si>
    <t>501013003</t>
  </si>
  <si>
    <t>129713011</t>
  </si>
  <si>
    <t>200084002</t>
  </si>
  <si>
    <t>234515001</t>
  </si>
  <si>
    <t>268018003</t>
  </si>
  <si>
    <t>501023004</t>
  </si>
  <si>
    <t>121032009</t>
  </si>
  <si>
    <t>141019907</t>
  </si>
  <si>
    <t>268050002</t>
  </si>
  <si>
    <t>200019901</t>
  </si>
  <si>
    <t>500506001</t>
  </si>
  <si>
    <t>121069919</t>
  </si>
  <si>
    <t>268051001</t>
  </si>
  <si>
    <t>121046015</t>
  </si>
  <si>
    <t>141012006</t>
  </si>
  <si>
    <t>2680.209002</t>
  </si>
  <si>
    <t>2680.126001</t>
  </si>
  <si>
    <t>211002009</t>
  </si>
  <si>
    <t>129716008</t>
  </si>
  <si>
    <t>118015001</t>
  </si>
  <si>
    <t>500529008</t>
  </si>
  <si>
    <t>500530003</t>
  </si>
  <si>
    <t>141001013</t>
  </si>
  <si>
    <t>150002011</t>
  </si>
  <si>
    <t>268006001</t>
  </si>
  <si>
    <t>2680.201003</t>
  </si>
  <si>
    <t>211015007</t>
  </si>
  <si>
    <t>210018009</t>
  </si>
  <si>
    <t>211011007</t>
  </si>
  <si>
    <t>121040009</t>
  </si>
  <si>
    <t>129708003</t>
  </si>
  <si>
    <t>200093002</t>
  </si>
  <si>
    <t>141016002</t>
  </si>
  <si>
    <t>210013001</t>
  </si>
  <si>
    <t>200071001</t>
  </si>
  <si>
    <t>121046011</t>
  </si>
  <si>
    <t>120005008</t>
  </si>
  <si>
    <t>400430003</t>
  </si>
  <si>
    <t>121049911</t>
  </si>
  <si>
    <t>404512013</t>
  </si>
  <si>
    <t>166518002</t>
  </si>
  <si>
    <t>200054002</t>
  </si>
  <si>
    <t>2680.213001</t>
  </si>
  <si>
    <t>268041002</t>
  </si>
  <si>
    <t>141011007</t>
  </si>
  <si>
    <t>141004003</t>
  </si>
  <si>
    <t>121002004</t>
  </si>
  <si>
    <t>200071002</t>
  </si>
  <si>
    <t>300352001</t>
  </si>
  <si>
    <t>210005009</t>
  </si>
  <si>
    <t>141012003</t>
  </si>
  <si>
    <t>120001003</t>
  </si>
  <si>
    <t>500527002</t>
  </si>
  <si>
    <t>120007003</t>
  </si>
  <si>
    <t>150019009</t>
  </si>
  <si>
    <t>210002006</t>
  </si>
  <si>
    <t>2680.206004</t>
  </si>
  <si>
    <t>166525002</t>
  </si>
  <si>
    <t>129707003</t>
  </si>
  <si>
    <t>141009004</t>
  </si>
  <si>
    <t>100234501</t>
  </si>
  <si>
    <t>118021001</t>
  </si>
  <si>
    <t>200086902</t>
  </si>
  <si>
    <t>268029002</t>
  </si>
  <si>
    <t>500506007</t>
  </si>
  <si>
    <t>141007002</t>
  </si>
  <si>
    <t>141017006</t>
  </si>
  <si>
    <t>234522001</t>
  </si>
  <si>
    <t>400400002</t>
  </si>
  <si>
    <t>150006010</t>
  </si>
  <si>
    <t>300333101</t>
  </si>
  <si>
    <t>129712012</t>
  </si>
  <si>
    <t>501003003</t>
  </si>
  <si>
    <t>129705007</t>
  </si>
  <si>
    <t>234503001</t>
  </si>
  <si>
    <t>300321902</t>
  </si>
  <si>
    <t>129709002</t>
  </si>
  <si>
    <t>121014002</t>
  </si>
  <si>
    <t>210005002</t>
  </si>
  <si>
    <t>500501009</t>
  </si>
  <si>
    <t>121069916</t>
  </si>
  <si>
    <t>141010006</t>
  </si>
  <si>
    <t>268042001</t>
  </si>
  <si>
    <t>129709005</t>
  </si>
  <si>
    <t>141016003</t>
  </si>
  <si>
    <t>150004001</t>
  </si>
  <si>
    <t>166527001</t>
  </si>
  <si>
    <t>141015008</t>
  </si>
  <si>
    <t>121063017</t>
  </si>
  <si>
    <t>501023001</t>
  </si>
  <si>
    <t>211019906</t>
  </si>
  <si>
    <t>150019910</t>
  </si>
  <si>
    <t>300314001</t>
  </si>
  <si>
    <t>210011009</t>
  </si>
  <si>
    <t>2680.208002</t>
  </si>
  <si>
    <t>400499103</t>
  </si>
  <si>
    <t>150019011</t>
  </si>
  <si>
    <t>409009001</t>
  </si>
  <si>
    <t>200025001</t>
  </si>
  <si>
    <t>268039904</t>
  </si>
  <si>
    <t>150002009</t>
  </si>
  <si>
    <t>141013009</t>
  </si>
  <si>
    <t>2680.122001</t>
  </si>
  <si>
    <t>500505007</t>
  </si>
  <si>
    <t>2680.109001</t>
  </si>
  <si>
    <t>404504004</t>
  </si>
  <si>
    <t>120010003</t>
  </si>
  <si>
    <t>268018004</t>
  </si>
  <si>
    <t>408005001</t>
  </si>
  <si>
    <t>407007002</t>
  </si>
  <si>
    <t>141001002</t>
  </si>
  <si>
    <t>211005006</t>
  </si>
  <si>
    <t>129712002</t>
  </si>
  <si>
    <t>500525004</t>
  </si>
  <si>
    <t>120006007</t>
  </si>
  <si>
    <t>211013001</t>
  </si>
  <si>
    <t>121011003</t>
  </si>
  <si>
    <t>300351501</t>
  </si>
  <si>
    <t>211001005</t>
  </si>
  <si>
    <t>2680.120003</t>
  </si>
  <si>
    <t>150013002</t>
  </si>
  <si>
    <t>211018003</t>
  </si>
  <si>
    <t>2680.204002</t>
  </si>
  <si>
    <t>210004006</t>
  </si>
  <si>
    <t>211008005</t>
  </si>
  <si>
    <t>129711006</t>
  </si>
  <si>
    <t>234518001</t>
  </si>
  <si>
    <t>100200003</t>
  </si>
  <si>
    <t>500530012</t>
  </si>
  <si>
    <t>129711009</t>
  </si>
  <si>
    <t>166528001</t>
  </si>
  <si>
    <t>268003002</t>
  </si>
  <si>
    <t>300332503</t>
  </si>
  <si>
    <t>121033013</t>
  </si>
  <si>
    <t>404501002</t>
  </si>
  <si>
    <t>141011006</t>
  </si>
  <si>
    <t>150009905</t>
  </si>
  <si>
    <t>501015004</t>
  </si>
  <si>
    <t>141009009</t>
  </si>
  <si>
    <t>268002003</t>
  </si>
  <si>
    <t>500504001</t>
  </si>
  <si>
    <t>2680.224001</t>
  </si>
  <si>
    <t>300306001</t>
  </si>
  <si>
    <t>129717011</t>
  </si>
  <si>
    <t>211014003</t>
  </si>
  <si>
    <t>141013008</t>
  </si>
  <si>
    <t>500508008</t>
  </si>
  <si>
    <t>100122003</t>
  </si>
  <si>
    <t>141008010</t>
  </si>
  <si>
    <t>2680.120001</t>
  </si>
  <si>
    <t>2680.110002</t>
  </si>
  <si>
    <t>200055002</t>
  </si>
  <si>
    <t>100116003</t>
  </si>
  <si>
    <t>408004001</t>
  </si>
  <si>
    <t>210014004</t>
  </si>
  <si>
    <t>500519910</t>
  </si>
  <si>
    <t>100268002</t>
  </si>
  <si>
    <t>150019006</t>
  </si>
  <si>
    <t>121010003</t>
  </si>
  <si>
    <t>211009006</t>
  </si>
  <si>
    <t>200079901</t>
  </si>
  <si>
    <t>200019904</t>
  </si>
  <si>
    <t>2680.119904</t>
  </si>
  <si>
    <t>268021004</t>
  </si>
  <si>
    <t>400499101</t>
  </si>
  <si>
    <t>121001006</t>
  </si>
  <si>
    <t>211016004</t>
  </si>
  <si>
    <t>268009003</t>
  </si>
  <si>
    <t>300399903</t>
  </si>
  <si>
    <t>141006001</t>
  </si>
  <si>
    <t>211001007</t>
  </si>
  <si>
    <t>268001004</t>
  </si>
  <si>
    <t>409014801</t>
  </si>
  <si>
    <t>150012008</t>
  </si>
  <si>
    <t>141004002</t>
  </si>
  <si>
    <t>121014006</t>
  </si>
  <si>
    <t>141001014</t>
  </si>
  <si>
    <t>141015001</t>
  </si>
  <si>
    <t>2680.124002</t>
  </si>
  <si>
    <t>234506001</t>
  </si>
  <si>
    <t>120008007</t>
  </si>
  <si>
    <t>300356003</t>
  </si>
  <si>
    <t>141001003</t>
  </si>
  <si>
    <t>211010007</t>
  </si>
  <si>
    <t>501025002</t>
  </si>
  <si>
    <t>501028002</t>
  </si>
  <si>
    <t>121003008</t>
  </si>
  <si>
    <t>200079902</t>
  </si>
  <si>
    <t>211012007</t>
  </si>
  <si>
    <t>141019908</t>
  </si>
  <si>
    <t>129715005</t>
  </si>
  <si>
    <t>141016004</t>
  </si>
  <si>
    <t>210015002</t>
  </si>
  <si>
    <t>121069918</t>
  </si>
  <si>
    <t>120004011</t>
  </si>
  <si>
    <t>211011005</t>
  </si>
  <si>
    <t>100233501</t>
  </si>
  <si>
    <t>118009002</t>
  </si>
  <si>
    <t>200019903</t>
  </si>
  <si>
    <t>501014003</t>
  </si>
  <si>
    <t>500519911</t>
  </si>
  <si>
    <t>141012004</t>
  </si>
  <si>
    <t>200026001</t>
  </si>
  <si>
    <t>210012006</t>
  </si>
  <si>
    <t>234518002</t>
  </si>
  <si>
    <t>2680.220001</t>
  </si>
  <si>
    <t>400406101</t>
  </si>
  <si>
    <t>211009002</t>
  </si>
  <si>
    <t>268028002</t>
  </si>
  <si>
    <t>150003009</t>
  </si>
  <si>
    <t>100162501</t>
  </si>
  <si>
    <t>300399103</t>
  </si>
  <si>
    <t>500505012</t>
  </si>
  <si>
    <t>121075019</t>
  </si>
  <si>
    <t>404511010</t>
  </si>
  <si>
    <t>268012001</t>
  </si>
  <si>
    <t>150015005</t>
  </si>
  <si>
    <t>210010002</t>
  </si>
  <si>
    <t>500504008</t>
  </si>
  <si>
    <t>141016011</t>
  </si>
  <si>
    <t>100170003</t>
  </si>
  <si>
    <t>501008004</t>
  </si>
  <si>
    <t>141008009</t>
  </si>
  <si>
    <t>121061017</t>
  </si>
  <si>
    <t>500509009</t>
  </si>
  <si>
    <t>404514014</t>
  </si>
  <si>
    <t>150011002</t>
  </si>
  <si>
    <t>210007008</t>
  </si>
  <si>
    <t>268032001</t>
  </si>
  <si>
    <t>2680.129902</t>
  </si>
  <si>
    <t>121029902</t>
  </si>
  <si>
    <t>300337303</t>
  </si>
  <si>
    <t>121075018</t>
  </si>
  <si>
    <t>200013002</t>
  </si>
  <si>
    <t>166523002</t>
  </si>
  <si>
    <t>121043015</t>
  </si>
  <si>
    <t>210009009</t>
  </si>
  <si>
    <t>120004008</t>
  </si>
  <si>
    <t>210013002</t>
  </si>
  <si>
    <t>120007004</t>
  </si>
  <si>
    <t>100235001</t>
  </si>
  <si>
    <t>200053002</t>
  </si>
  <si>
    <t>141009013</t>
  </si>
  <si>
    <t>210013005</t>
  </si>
  <si>
    <t>141005008</t>
  </si>
  <si>
    <t>150015010</t>
  </si>
  <si>
    <t>141013014</t>
  </si>
  <si>
    <t>210010003</t>
  </si>
  <si>
    <t>129714011</t>
  </si>
  <si>
    <t>210004001</t>
  </si>
  <si>
    <t>129707013</t>
  </si>
  <si>
    <t>200019902</t>
  </si>
  <si>
    <t>500529002</t>
  </si>
  <si>
    <t>129718002</t>
  </si>
  <si>
    <t>501032003</t>
  </si>
  <si>
    <t>408019001</t>
  </si>
  <si>
    <t>150007005</t>
  </si>
  <si>
    <t>150013007</t>
  </si>
  <si>
    <t>500522003</t>
  </si>
  <si>
    <t>211008002</t>
  </si>
  <si>
    <t>141007014</t>
  </si>
  <si>
    <t>500523008</t>
  </si>
  <si>
    <t>100240002</t>
  </si>
  <si>
    <t>121002002</t>
  </si>
  <si>
    <t>100124001</t>
  </si>
  <si>
    <t>268015004</t>
  </si>
  <si>
    <t>407001002</t>
  </si>
  <si>
    <t>100270002</t>
  </si>
  <si>
    <t>407005002</t>
  </si>
  <si>
    <t>120019910</t>
  </si>
  <si>
    <t>141004005</t>
  </si>
  <si>
    <t>141005010</t>
  </si>
  <si>
    <t>211016007</t>
  </si>
  <si>
    <t>210002004</t>
  </si>
  <si>
    <t>141014001</t>
  </si>
  <si>
    <t>500523001</t>
  </si>
  <si>
    <t>210019002</t>
  </si>
  <si>
    <t>150012001</t>
  </si>
  <si>
    <t>129708009</t>
  </si>
  <si>
    <t>200045002</t>
  </si>
  <si>
    <t>200061002</t>
  </si>
  <si>
    <t>210007003</t>
  </si>
  <si>
    <t>2680.103001</t>
  </si>
  <si>
    <t>166519002</t>
  </si>
  <si>
    <t>141018002</t>
  </si>
  <si>
    <t>211007003</t>
  </si>
  <si>
    <t>129702013</t>
  </si>
  <si>
    <t>141007008</t>
  </si>
  <si>
    <t>501010002</t>
  </si>
  <si>
    <t>129705011</t>
  </si>
  <si>
    <t>210009006</t>
  </si>
  <si>
    <t>210011002</t>
  </si>
  <si>
    <t>141006011</t>
  </si>
  <si>
    <t>150003001</t>
  </si>
  <si>
    <t>129710006</t>
  </si>
  <si>
    <t>500509004</t>
  </si>
  <si>
    <t>400410001</t>
  </si>
  <si>
    <t>210007001</t>
  </si>
  <si>
    <t>100165001</t>
  </si>
  <si>
    <t>141008001</t>
  </si>
  <si>
    <t>210019909</t>
  </si>
  <si>
    <t>141014010</t>
  </si>
  <si>
    <t>118008001</t>
  </si>
  <si>
    <t>300300001</t>
  </si>
  <si>
    <t>300379902</t>
  </si>
  <si>
    <t>121012003</t>
  </si>
  <si>
    <t>500521008</t>
  </si>
  <si>
    <t>210007006</t>
  </si>
  <si>
    <t>268019003</t>
  </si>
  <si>
    <t>211018005</t>
  </si>
  <si>
    <t>211006003</t>
  </si>
  <si>
    <t>211015009</t>
  </si>
  <si>
    <t>500524010</t>
  </si>
  <si>
    <t>150003006</t>
  </si>
  <si>
    <t>129703008</t>
  </si>
  <si>
    <t>141014004</t>
  </si>
  <si>
    <t>129706007</t>
  </si>
  <si>
    <t>210015009</t>
  </si>
  <si>
    <t>500526012</t>
  </si>
  <si>
    <t>501032001</t>
  </si>
  <si>
    <t>120006010</t>
  </si>
  <si>
    <t>268023002</t>
  </si>
  <si>
    <t>234527001</t>
  </si>
  <si>
    <t>501025001</t>
  </si>
  <si>
    <t>129704010</t>
  </si>
  <si>
    <t>211019008</t>
  </si>
  <si>
    <t>129704001</t>
  </si>
  <si>
    <t>211013005</t>
  </si>
  <si>
    <t>121033010</t>
  </si>
  <si>
    <t>150011004</t>
  </si>
  <si>
    <t>210017001</t>
  </si>
  <si>
    <t>404513012</t>
  </si>
  <si>
    <t>129708002</t>
  </si>
  <si>
    <t>150013009</t>
  </si>
  <si>
    <t>150017003</t>
  </si>
  <si>
    <t>200086002</t>
  </si>
  <si>
    <t>129702003</t>
  </si>
  <si>
    <t>150019908</t>
  </si>
  <si>
    <t>400406103</t>
  </si>
  <si>
    <t>500525006</t>
  </si>
  <si>
    <t>150014008</t>
  </si>
  <si>
    <t>150011011</t>
  </si>
  <si>
    <t>500528001</t>
  </si>
  <si>
    <t>118018002</t>
  </si>
  <si>
    <t>150018008</t>
  </si>
  <si>
    <t>121072017</t>
  </si>
  <si>
    <t>129716001</t>
  </si>
  <si>
    <t>408009901</t>
  </si>
  <si>
    <t>121049909</t>
  </si>
  <si>
    <t>210015003</t>
  </si>
  <si>
    <t>404510012</t>
  </si>
  <si>
    <t>210004005</t>
  </si>
  <si>
    <t>141006008</t>
  </si>
  <si>
    <t>2680.207001</t>
  </si>
  <si>
    <t>141012013</t>
  </si>
  <si>
    <t>129710012</t>
  </si>
  <si>
    <t>268020003</t>
  </si>
  <si>
    <t>300394002</t>
  </si>
  <si>
    <t>141003008</t>
  </si>
  <si>
    <t>268007004</t>
  </si>
  <si>
    <t>121059913</t>
  </si>
  <si>
    <t>121029908</t>
  </si>
  <si>
    <t>141006004</t>
  </si>
  <si>
    <t>121089919</t>
  </si>
  <si>
    <t>300309902</t>
  </si>
  <si>
    <t>300371003</t>
  </si>
  <si>
    <t>121016006</t>
  </si>
  <si>
    <t>268015002</t>
  </si>
  <si>
    <t>150007007</t>
  </si>
  <si>
    <t>129709013</t>
  </si>
  <si>
    <t>210010001</t>
  </si>
  <si>
    <t>100239903</t>
  </si>
  <si>
    <t>500529009</t>
  </si>
  <si>
    <t>234521001</t>
  </si>
  <si>
    <t>150013001</t>
  </si>
  <si>
    <t>500523012</t>
  </si>
  <si>
    <t>210001005</t>
  </si>
  <si>
    <t>2680.209004</t>
  </si>
  <si>
    <t>500521004</t>
  </si>
  <si>
    <t>141016014</t>
  </si>
  <si>
    <t>121015004</t>
  </si>
  <si>
    <t>121062018</t>
  </si>
  <si>
    <t>2680.229902</t>
  </si>
  <si>
    <t>210004003</t>
  </si>
  <si>
    <t>100269203</t>
  </si>
  <si>
    <t>300301003</t>
  </si>
  <si>
    <t>150009906</t>
  </si>
  <si>
    <t>121012006</t>
  </si>
  <si>
    <t>141010004</t>
  </si>
  <si>
    <t>300319902</t>
  </si>
  <si>
    <t>118011001</t>
  </si>
  <si>
    <t>300307001</t>
  </si>
  <si>
    <t>408013003</t>
  </si>
  <si>
    <t>501005003</t>
  </si>
  <si>
    <t>141010001</t>
  </si>
  <si>
    <t>166505001</t>
  </si>
  <si>
    <t>500519906</t>
  </si>
  <si>
    <t>129707007</t>
  </si>
  <si>
    <t>166506001</t>
  </si>
  <si>
    <t>166505002</t>
  </si>
  <si>
    <t>121071018</t>
  </si>
  <si>
    <t>268012002</t>
  </si>
  <si>
    <t>141006006</t>
  </si>
  <si>
    <t>141016008</t>
  </si>
  <si>
    <t>100280002</t>
  </si>
  <si>
    <t>500503012</t>
  </si>
  <si>
    <t>268049903</t>
  </si>
  <si>
    <t>211011004</t>
  </si>
  <si>
    <t>408019901</t>
  </si>
  <si>
    <t>121074018</t>
  </si>
  <si>
    <t>404505005</t>
  </si>
  <si>
    <t>121046013</t>
  </si>
  <si>
    <t>118026001</t>
  </si>
  <si>
    <t>121079918</t>
  </si>
  <si>
    <t>210014001</t>
  </si>
  <si>
    <t>500506004</t>
  </si>
  <si>
    <t>200063001</t>
  </si>
  <si>
    <t>2680.207003</t>
  </si>
  <si>
    <t>141003007</t>
  </si>
  <si>
    <t>210012008</t>
  </si>
  <si>
    <t>268051003</t>
  </si>
  <si>
    <t>129716011</t>
  </si>
  <si>
    <t>500528006</t>
  </si>
  <si>
    <t>100122001</t>
  </si>
  <si>
    <t>400446001</t>
  </si>
  <si>
    <t>268021002</t>
  </si>
  <si>
    <t>404501006</t>
  </si>
  <si>
    <t>211005005</t>
  </si>
  <si>
    <t>501023003</t>
  </si>
  <si>
    <t>150011009</t>
  </si>
  <si>
    <t>120005003</t>
  </si>
  <si>
    <t>120007009</t>
  </si>
  <si>
    <t>100239902</t>
  </si>
  <si>
    <t>150015007</t>
  </si>
  <si>
    <t>500527003</t>
  </si>
  <si>
    <t>121032011</t>
  </si>
  <si>
    <t>268013002</t>
  </si>
  <si>
    <t>150011001</t>
  </si>
  <si>
    <t>141004014</t>
  </si>
  <si>
    <t>404510009</t>
  </si>
  <si>
    <t>2680.108004</t>
  </si>
  <si>
    <t>121001004</t>
  </si>
  <si>
    <t>141010009</t>
  </si>
  <si>
    <t>141007004</t>
  </si>
  <si>
    <t>150019010</t>
  </si>
  <si>
    <t>500519901</t>
  </si>
  <si>
    <t>200015004</t>
  </si>
  <si>
    <t>120005004</t>
  </si>
  <si>
    <t>121042013</t>
  </si>
  <si>
    <t>234508002</t>
  </si>
  <si>
    <t>300321002</t>
  </si>
  <si>
    <t>268014004</t>
  </si>
  <si>
    <t>404511011</t>
  </si>
  <si>
    <t>211017005</t>
  </si>
  <si>
    <t>268025003</t>
  </si>
  <si>
    <t>210019905</t>
  </si>
  <si>
    <t>2680.203002</t>
  </si>
  <si>
    <t>141003013</t>
  </si>
  <si>
    <t>141016001</t>
  </si>
  <si>
    <t>500504011</t>
  </si>
  <si>
    <t>2680.106002</t>
  </si>
  <si>
    <t>234505002</t>
  </si>
  <si>
    <t>129707006</t>
  </si>
  <si>
    <t>211015003</t>
  </si>
  <si>
    <t>210006001</t>
  </si>
  <si>
    <t>268029001</t>
  </si>
  <si>
    <t>121019908</t>
  </si>
  <si>
    <t>118011002</t>
  </si>
  <si>
    <t>500502006</t>
  </si>
  <si>
    <t>211001009</t>
  </si>
  <si>
    <t>150008008</t>
  </si>
  <si>
    <t>500501006</t>
  </si>
  <si>
    <t>211006006</t>
  </si>
  <si>
    <t>501015003</t>
  </si>
  <si>
    <t>500509010</t>
  </si>
  <si>
    <t>120009009</t>
  </si>
  <si>
    <t>129704004</t>
  </si>
  <si>
    <t>501006002</t>
  </si>
  <si>
    <t>500511010</t>
  </si>
  <si>
    <t>500528010</t>
  </si>
  <si>
    <t>118029902</t>
  </si>
  <si>
    <t>300352503</t>
  </si>
  <si>
    <t>118004001</t>
  </si>
  <si>
    <t>268026004</t>
  </si>
  <si>
    <t>166516001</t>
  </si>
  <si>
    <t>121019902</t>
  </si>
  <si>
    <t>129707002</t>
  </si>
  <si>
    <t>2680.209001</t>
  </si>
  <si>
    <t>300337201</t>
  </si>
  <si>
    <t>100268601</t>
  </si>
  <si>
    <t>120004002</t>
  </si>
  <si>
    <t>210003006</t>
  </si>
  <si>
    <t>129705013</t>
  </si>
  <si>
    <t>150003010</t>
  </si>
  <si>
    <t>211013004</t>
  </si>
  <si>
    <t>407003002</t>
  </si>
  <si>
    <t>2680.202002</t>
  </si>
  <si>
    <t>100123001</t>
  </si>
  <si>
    <t>404519912</t>
  </si>
  <si>
    <t>500506012</t>
  </si>
  <si>
    <t>118014002</t>
  </si>
  <si>
    <t>2680.101001</t>
  </si>
  <si>
    <t>129706001</t>
  </si>
  <si>
    <t>141015006</t>
  </si>
  <si>
    <t>121003003</t>
  </si>
  <si>
    <t>121016002</t>
  </si>
  <si>
    <t>141002008</t>
  </si>
  <si>
    <t>300308001</t>
  </si>
  <si>
    <t>100119002</t>
  </si>
  <si>
    <t>500530011</t>
  </si>
  <si>
    <t>404504002</t>
  </si>
  <si>
    <t>141007001</t>
  </si>
  <si>
    <t>121073017</t>
  </si>
  <si>
    <t>121013004</t>
  </si>
  <si>
    <t>120006002</t>
  </si>
  <si>
    <t>404513014</t>
  </si>
  <si>
    <t>129711012</t>
  </si>
  <si>
    <t>141009014</t>
  </si>
  <si>
    <t>268011001</t>
  </si>
  <si>
    <t>210003008</t>
  </si>
  <si>
    <t>501010004</t>
  </si>
  <si>
    <t>234511002</t>
  </si>
  <si>
    <t>129719906</t>
  </si>
  <si>
    <t>141008011</t>
  </si>
  <si>
    <t>300355502</t>
  </si>
  <si>
    <t>234524002</t>
  </si>
  <si>
    <t>118025001</t>
  </si>
  <si>
    <t>166501001</t>
  </si>
  <si>
    <t>200014002</t>
  </si>
  <si>
    <t>129713002</t>
  </si>
  <si>
    <t>100201003</t>
  </si>
  <si>
    <t>409007001</t>
  </si>
  <si>
    <t>2680.107001</t>
  </si>
  <si>
    <t>100128803</t>
  </si>
  <si>
    <t>300334101</t>
  </si>
  <si>
    <t>100128003</t>
  </si>
  <si>
    <t>2680.105002</t>
  </si>
  <si>
    <t>141012007</t>
  </si>
  <si>
    <t>121072016</t>
  </si>
  <si>
    <t>100166203</t>
  </si>
  <si>
    <t>211009004</t>
  </si>
  <si>
    <t>409001001</t>
  </si>
  <si>
    <t>141014008</t>
  </si>
  <si>
    <t>100289902</t>
  </si>
  <si>
    <t>200025002</t>
  </si>
  <si>
    <t>268004001</t>
  </si>
  <si>
    <t>129717001</t>
  </si>
  <si>
    <t>2680.229903</t>
  </si>
  <si>
    <t>407004002</t>
  </si>
  <si>
    <t>268022002</t>
  </si>
  <si>
    <t>2680.207004</t>
  </si>
  <si>
    <t>129716007</t>
  </si>
  <si>
    <t>268020001</t>
  </si>
  <si>
    <t>211004006</t>
  </si>
  <si>
    <t>100233503</t>
  </si>
  <si>
    <t>404502004</t>
  </si>
  <si>
    <t>121070017</t>
  </si>
  <si>
    <t>200069902</t>
  </si>
  <si>
    <t>100230503</t>
  </si>
  <si>
    <t>300331501</t>
  </si>
  <si>
    <t>300307003</t>
  </si>
  <si>
    <t>166510002</t>
  </si>
  <si>
    <t>121076019</t>
  </si>
  <si>
    <t>500504010</t>
  </si>
  <si>
    <t>300352501</t>
  </si>
  <si>
    <t>210004002</t>
  </si>
  <si>
    <t>141003001</t>
  </si>
  <si>
    <t>409002001</t>
  </si>
  <si>
    <t>2680.125004</t>
  </si>
  <si>
    <t>129717008</t>
  </si>
  <si>
    <t>200066001</t>
  </si>
  <si>
    <t>141005014</t>
  </si>
  <si>
    <t>129701008</t>
  </si>
  <si>
    <t>300355503</t>
  </si>
  <si>
    <t>150019905</t>
  </si>
  <si>
    <t>500525009</t>
  </si>
  <si>
    <t>268011003</t>
  </si>
  <si>
    <t>141015010</t>
  </si>
  <si>
    <t>501022002</t>
  </si>
  <si>
    <t>121074017</t>
  </si>
  <si>
    <t>100270003</t>
  </si>
  <si>
    <t>500505003</t>
  </si>
  <si>
    <t>2680.122004</t>
  </si>
  <si>
    <t>2680.128003</t>
  </si>
  <si>
    <t>2680.224002</t>
  </si>
  <si>
    <t>129718010</t>
  </si>
  <si>
    <t>211012006</t>
  </si>
  <si>
    <t>100150003</t>
  </si>
  <si>
    <t>500530010</t>
  </si>
  <si>
    <t>141009001</t>
  </si>
  <si>
    <t>200043002</t>
  </si>
  <si>
    <t>129714005</t>
  </si>
  <si>
    <t>118021002</t>
  </si>
  <si>
    <t>121089917</t>
  </si>
  <si>
    <t>501026004</t>
  </si>
  <si>
    <t>500505006</t>
  </si>
  <si>
    <t>141005006</t>
  </si>
  <si>
    <t>150001003</t>
  </si>
  <si>
    <t>268005002</t>
  </si>
  <si>
    <t>141016009</t>
  </si>
  <si>
    <t>211010003</t>
  </si>
  <si>
    <t>500523003</t>
  </si>
  <si>
    <t>129713012</t>
  </si>
  <si>
    <t>141013013</t>
  </si>
  <si>
    <t>121029906</t>
  </si>
  <si>
    <t>121046010</t>
  </si>
  <si>
    <t>300319903</t>
  </si>
  <si>
    <t>210003001</t>
  </si>
  <si>
    <t>121063016</t>
  </si>
  <si>
    <t>141018013</t>
  </si>
  <si>
    <t>404514013</t>
  </si>
  <si>
    <t>129705009</t>
  </si>
  <si>
    <t>100170002</t>
  </si>
  <si>
    <t>268026003</t>
  </si>
  <si>
    <t>141005005</t>
  </si>
  <si>
    <t>120008009</t>
  </si>
  <si>
    <t>166522001</t>
  </si>
  <si>
    <t>500507009</t>
  </si>
  <si>
    <t>211012005</t>
  </si>
  <si>
    <t>408002001</t>
  </si>
  <si>
    <t>129706012</t>
  </si>
  <si>
    <t>100100003</t>
  </si>
  <si>
    <t>150001007</t>
  </si>
  <si>
    <t>500502008</t>
  </si>
  <si>
    <t>141010003</t>
  </si>
  <si>
    <t>404506004</t>
  </si>
  <si>
    <t>200085001</t>
  </si>
  <si>
    <t>100163001</t>
  </si>
  <si>
    <t>210009003</t>
  </si>
  <si>
    <t>150012009</t>
  </si>
  <si>
    <t>129702002</t>
  </si>
  <si>
    <t>129718001</t>
  </si>
  <si>
    <t>2680.211002</t>
  </si>
  <si>
    <t>404506005</t>
  </si>
  <si>
    <t>407011002</t>
  </si>
  <si>
    <t>2680.129904</t>
  </si>
  <si>
    <t>100259903</t>
  </si>
  <si>
    <t>500507011</t>
  </si>
  <si>
    <t>300310001</t>
  </si>
  <si>
    <t>268023004</t>
  </si>
  <si>
    <t>141010011</t>
  </si>
  <si>
    <t>100164001</t>
  </si>
  <si>
    <t>121049910</t>
  </si>
  <si>
    <t>121059915</t>
  </si>
  <si>
    <t>210009005</t>
  </si>
  <si>
    <t>500522004</t>
  </si>
  <si>
    <t>2680.213002</t>
  </si>
  <si>
    <t>150001008</t>
  </si>
  <si>
    <t>404502503</t>
  </si>
  <si>
    <t>500508012</t>
  </si>
  <si>
    <t>141011011</t>
  </si>
  <si>
    <t>121031011</t>
  </si>
  <si>
    <t>2680.206003</t>
  </si>
  <si>
    <t>500511002</t>
  </si>
  <si>
    <t>141002007</t>
  </si>
  <si>
    <t>200051001</t>
  </si>
  <si>
    <t>268004004</t>
  </si>
  <si>
    <t>2680.128004</t>
  </si>
  <si>
    <t>2680.210002</t>
  </si>
  <si>
    <t>404511009</t>
  </si>
  <si>
    <t>150008007</t>
  </si>
  <si>
    <t>118024001</t>
  </si>
  <si>
    <t>200094001</t>
  </si>
  <si>
    <t>210015004</t>
  </si>
  <si>
    <t>141006005</t>
  </si>
  <si>
    <t>268050004</t>
  </si>
  <si>
    <t>2680.108001</t>
  </si>
  <si>
    <t>129703006</t>
  </si>
  <si>
    <t>268024003</t>
  </si>
  <si>
    <t>141011002</t>
  </si>
  <si>
    <t>200084001</t>
  </si>
  <si>
    <t>500526007</t>
  </si>
  <si>
    <t>408014002</t>
  </si>
  <si>
    <t>268033002</t>
  </si>
  <si>
    <t>409005001</t>
  </si>
  <si>
    <t>500539901</t>
  </si>
  <si>
    <t>121073016</t>
  </si>
  <si>
    <t>300302003</t>
  </si>
  <si>
    <t>211015001</t>
  </si>
  <si>
    <t>141002001</t>
  </si>
  <si>
    <t>409013001</t>
  </si>
  <si>
    <t>166504001</t>
  </si>
  <si>
    <t>121011006</t>
  </si>
  <si>
    <t>129702010</t>
  </si>
  <si>
    <t>268024004</t>
  </si>
  <si>
    <t>211006009</t>
  </si>
  <si>
    <t>121079916</t>
  </si>
  <si>
    <t>210004007</t>
  </si>
  <si>
    <t>200072001</t>
  </si>
  <si>
    <t>2680.111002</t>
  </si>
  <si>
    <t>129717002</t>
  </si>
  <si>
    <t>404513010</t>
  </si>
  <si>
    <t>501028003</t>
  </si>
  <si>
    <t>100231003</t>
  </si>
  <si>
    <t>300394003</t>
  </si>
  <si>
    <t>129703011</t>
  </si>
  <si>
    <t>118020001</t>
  </si>
  <si>
    <t>500526009</t>
  </si>
  <si>
    <t>408001001</t>
  </si>
  <si>
    <t>268023003</t>
  </si>
  <si>
    <t>210006009</t>
  </si>
  <si>
    <t>211003007</t>
  </si>
  <si>
    <t>400446003</t>
  </si>
  <si>
    <t>501015002</t>
  </si>
  <si>
    <t>150013011</t>
  </si>
  <si>
    <t>210014002</t>
  </si>
  <si>
    <t>500519904</t>
  </si>
  <si>
    <t>211010008</t>
  </si>
  <si>
    <t>210009008</t>
  </si>
  <si>
    <t>150004004</t>
  </si>
  <si>
    <t>141014007</t>
  </si>
  <si>
    <t>141007009</t>
  </si>
  <si>
    <t>121049915</t>
  </si>
  <si>
    <t>408018001</t>
  </si>
  <si>
    <t>2680.101002</t>
  </si>
  <si>
    <t>118016002</t>
  </si>
  <si>
    <t>2680.219902</t>
  </si>
  <si>
    <t>501012002</t>
  </si>
  <si>
    <t>120006011</t>
  </si>
  <si>
    <t>500507006</t>
  </si>
  <si>
    <t>210008001</t>
  </si>
  <si>
    <t>141002013</t>
  </si>
  <si>
    <t>268005001</t>
  </si>
  <si>
    <t>100121003</t>
  </si>
  <si>
    <t>121016003</t>
  </si>
  <si>
    <t>500521003</t>
  </si>
  <si>
    <t>129705012</t>
  </si>
  <si>
    <t>121033011</t>
  </si>
  <si>
    <t>129718013</t>
  </si>
  <si>
    <t>210004008</t>
  </si>
  <si>
    <t>166503001</t>
  </si>
  <si>
    <t>409008001</t>
  </si>
  <si>
    <t>300376503</t>
  </si>
  <si>
    <t>100112003</t>
  </si>
  <si>
    <t>2680.221003</t>
  </si>
  <si>
    <t>268012004</t>
  </si>
  <si>
    <t>150005002</t>
  </si>
  <si>
    <t>150019003</t>
  </si>
  <si>
    <t>141015009</t>
  </si>
  <si>
    <t>501007002</t>
  </si>
  <si>
    <t>121004003</t>
  </si>
  <si>
    <t>211008004</t>
  </si>
  <si>
    <t>141006013</t>
  </si>
  <si>
    <t>2680.111004</t>
  </si>
  <si>
    <t>2680.106001</t>
  </si>
  <si>
    <t>141009002</t>
  </si>
  <si>
    <t>121039909</t>
  </si>
  <si>
    <t>2680.119902</t>
  </si>
  <si>
    <t>141003002</t>
  </si>
  <si>
    <t>501024001</t>
  </si>
  <si>
    <t>404515010</t>
  </si>
  <si>
    <t>118013002</t>
  </si>
  <si>
    <t>210016004</t>
  </si>
  <si>
    <t>500507004</t>
  </si>
  <si>
    <t>200083001</t>
  </si>
  <si>
    <t>210013009</t>
  </si>
  <si>
    <t>404515009</t>
  </si>
  <si>
    <t>129715009</t>
  </si>
  <si>
    <t>141002010</t>
  </si>
  <si>
    <t>150013008</t>
  </si>
  <si>
    <t>100164503</t>
  </si>
  <si>
    <t>300303001</t>
  </si>
  <si>
    <t>2680.102004</t>
  </si>
  <si>
    <t>404506006</t>
  </si>
  <si>
    <t>211013003</t>
  </si>
  <si>
    <t>500505009</t>
  </si>
  <si>
    <t>2680.219903</t>
  </si>
  <si>
    <t>404511513</t>
  </si>
  <si>
    <t>500525008</t>
  </si>
  <si>
    <t>100234503</t>
  </si>
  <si>
    <t>500521007</t>
  </si>
  <si>
    <t>300305001</t>
  </si>
  <si>
    <t>200083002</t>
  </si>
  <si>
    <t>210016003</t>
  </si>
  <si>
    <t>121043009</t>
  </si>
  <si>
    <t>141001007</t>
  </si>
  <si>
    <t>150005001</t>
  </si>
  <si>
    <t>129710013</t>
  </si>
  <si>
    <t>150015009</t>
  </si>
  <si>
    <t>141011010</t>
  </si>
  <si>
    <t>166516002</t>
  </si>
  <si>
    <t>400400003</t>
  </si>
  <si>
    <t>211009001</t>
  </si>
  <si>
    <t>2680.123003</t>
  </si>
  <si>
    <t>501019001</t>
  </si>
  <si>
    <t>166529002</t>
  </si>
  <si>
    <t>141012009</t>
  </si>
  <si>
    <t>501023002</t>
  </si>
  <si>
    <t>210012007</t>
  </si>
  <si>
    <t>166511002</t>
  </si>
  <si>
    <t>121039913</t>
  </si>
  <si>
    <t>404504007</t>
  </si>
  <si>
    <t>141005011</t>
  </si>
  <si>
    <t>121043013</t>
  </si>
  <si>
    <t>166524002</t>
  </si>
  <si>
    <t>150005006</t>
  </si>
  <si>
    <t>404502502</t>
  </si>
  <si>
    <t>100230501</t>
  </si>
  <si>
    <t>150002003</t>
  </si>
  <si>
    <t>2680.221001</t>
  </si>
  <si>
    <t>141004010</t>
  </si>
  <si>
    <t>210005005</t>
  </si>
  <si>
    <t>121009906</t>
  </si>
  <si>
    <t>150005010</t>
  </si>
  <si>
    <t>2680.119903</t>
  </si>
  <si>
    <t>120005009</t>
  </si>
  <si>
    <t>2680.225004</t>
  </si>
  <si>
    <t>268051004</t>
  </si>
  <si>
    <t>121062019</t>
  </si>
  <si>
    <t>141004004</t>
  </si>
  <si>
    <t>121062016</t>
  </si>
  <si>
    <t>2680.120004</t>
  </si>
  <si>
    <t>141013010</t>
  </si>
  <si>
    <t>129706009</t>
  </si>
  <si>
    <t>150002002</t>
  </si>
  <si>
    <t>404506007</t>
  </si>
  <si>
    <t>408014003</t>
  </si>
  <si>
    <t>120019911</t>
  </si>
  <si>
    <t>200074002</t>
  </si>
  <si>
    <t>200016003</t>
  </si>
  <si>
    <t>129711013</t>
  </si>
  <si>
    <t>500522010</t>
  </si>
  <si>
    <t>2680.208001</t>
  </si>
  <si>
    <t>121001002</t>
  </si>
  <si>
    <t>234513001</t>
  </si>
  <si>
    <t>121044013</t>
  </si>
  <si>
    <t>120019909</t>
  </si>
  <si>
    <t>150006008</t>
  </si>
  <si>
    <t>121040010</t>
  </si>
  <si>
    <t>120009010</t>
  </si>
  <si>
    <t>404510013</t>
  </si>
  <si>
    <t>500539908</t>
  </si>
  <si>
    <t>129703003</t>
  </si>
  <si>
    <t>150019004</t>
  </si>
  <si>
    <t>211006002</t>
  </si>
  <si>
    <t>210014005</t>
  </si>
  <si>
    <t>268030002</t>
  </si>
  <si>
    <t>500524007</t>
  </si>
  <si>
    <t>150002007</t>
  </si>
  <si>
    <t>141018003</t>
  </si>
  <si>
    <t>200032002</t>
  </si>
  <si>
    <t>300350503</t>
  </si>
  <si>
    <t>141014013</t>
  </si>
  <si>
    <t>211017007</t>
  </si>
  <si>
    <t>121030013</t>
  </si>
  <si>
    <t>118017002</t>
  </si>
  <si>
    <t>501030003</t>
  </si>
  <si>
    <t>141001008</t>
  </si>
  <si>
    <t>129701006</t>
  </si>
  <si>
    <t>166517001</t>
  </si>
  <si>
    <t>300332003</t>
  </si>
  <si>
    <t>200091002</t>
  </si>
  <si>
    <t>120001007</t>
  </si>
  <si>
    <t>150002005</t>
  </si>
  <si>
    <t>2680.113004</t>
  </si>
  <si>
    <t>129718003</t>
  </si>
  <si>
    <t>500527006</t>
  </si>
  <si>
    <t>300375001</t>
  </si>
  <si>
    <t>268010004</t>
  </si>
  <si>
    <t>150005009</t>
  </si>
  <si>
    <t>2680.204001</t>
  </si>
  <si>
    <t>210005001</t>
  </si>
  <si>
    <t>141001005</t>
  </si>
  <si>
    <t>211018002</t>
  </si>
  <si>
    <t>500527004</t>
  </si>
  <si>
    <t>500529006</t>
  </si>
  <si>
    <t>211013002</t>
  </si>
  <si>
    <t>2680.123002</t>
  </si>
  <si>
    <t>211017002</t>
  </si>
  <si>
    <t>2680.201004</t>
  </si>
  <si>
    <t>2680.222001</t>
  </si>
  <si>
    <t>500503001</t>
  </si>
  <si>
    <t>500530007</t>
  </si>
  <si>
    <t>268005004</t>
  </si>
  <si>
    <t>129717012</t>
  </si>
  <si>
    <t>100116001</t>
  </si>
  <si>
    <t>234516002</t>
  </si>
  <si>
    <t>500522001</t>
  </si>
  <si>
    <t>129708001</t>
  </si>
  <si>
    <t>150004008</t>
  </si>
  <si>
    <t>200099902</t>
  </si>
  <si>
    <t>150001006</t>
  </si>
  <si>
    <t>100253003</t>
  </si>
  <si>
    <t>210011003</t>
  </si>
  <si>
    <t>141009012</t>
  </si>
  <si>
    <t>210006008</t>
  </si>
  <si>
    <t>500504004</t>
  </si>
  <si>
    <t>129719907</t>
  </si>
  <si>
    <t>400440003</t>
  </si>
  <si>
    <t>129715008</t>
  </si>
  <si>
    <t>200049902</t>
  </si>
  <si>
    <t>150005008</t>
  </si>
  <si>
    <t>141017001</t>
  </si>
  <si>
    <t>141017004</t>
  </si>
  <si>
    <t>141018012</t>
  </si>
  <si>
    <t>141008005</t>
  </si>
  <si>
    <t>404506003</t>
  </si>
  <si>
    <t>200039901</t>
  </si>
  <si>
    <t>210013007</t>
  </si>
  <si>
    <t>500523002</t>
  </si>
  <si>
    <t>404509902</t>
  </si>
  <si>
    <t>141014011</t>
  </si>
  <si>
    <t>300351503</t>
  </si>
  <si>
    <t>100268603</t>
  </si>
  <si>
    <t>166528002</t>
  </si>
  <si>
    <t>211015008</t>
  </si>
  <si>
    <t>501028001</t>
  </si>
  <si>
    <t>2680.113002</t>
  </si>
  <si>
    <t>501008003</t>
  </si>
  <si>
    <t>2680.211004</t>
  </si>
  <si>
    <t>210014009</t>
  </si>
  <si>
    <t>141015004</t>
  </si>
  <si>
    <t>300305003</t>
  </si>
  <si>
    <t>121069917</t>
  </si>
  <si>
    <t>501030002</t>
  </si>
  <si>
    <t>200029901</t>
  </si>
  <si>
    <t>129704007</t>
  </si>
  <si>
    <t>211008008</t>
  </si>
  <si>
    <t>200086001</t>
  </si>
  <si>
    <t>121013006</t>
  </si>
  <si>
    <t>100118801</t>
  </si>
  <si>
    <t>404514012</t>
  </si>
  <si>
    <t>400460002</t>
  </si>
  <si>
    <t>141008013</t>
  </si>
  <si>
    <t>234512001</t>
  </si>
  <si>
    <t>211017001</t>
  </si>
  <si>
    <t>150018010</t>
  </si>
  <si>
    <t>500522009</t>
  </si>
  <si>
    <t>211014008</t>
  </si>
  <si>
    <t>210001003</t>
  </si>
  <si>
    <t>141004012</t>
  </si>
  <si>
    <t>121033015</t>
  </si>
  <si>
    <t>2680.102001</t>
  </si>
  <si>
    <t>268017001</t>
  </si>
  <si>
    <t>234505001</t>
  </si>
  <si>
    <t>210008004</t>
  </si>
  <si>
    <t>300350001</t>
  </si>
  <si>
    <t>200073002</t>
  </si>
  <si>
    <t>121072019</t>
  </si>
  <si>
    <t>500511012</t>
  </si>
  <si>
    <t>121045010</t>
  </si>
  <si>
    <t>100117003</t>
  </si>
  <si>
    <t>501011002</t>
  </si>
  <si>
    <t>300335103</t>
  </si>
  <si>
    <t>300332001</t>
  </si>
  <si>
    <t>141002004</t>
  </si>
  <si>
    <t>166515001</t>
  </si>
  <si>
    <t>121004002</t>
  </si>
  <si>
    <t>211014007</t>
  </si>
  <si>
    <t>150009911</t>
  </si>
  <si>
    <t>141005003</t>
  </si>
  <si>
    <t>150011008</t>
  </si>
  <si>
    <t>500511003</t>
  </si>
  <si>
    <t>404502506</t>
  </si>
  <si>
    <t>141008003</t>
  </si>
  <si>
    <t>150002004</t>
  </si>
  <si>
    <t>150001001</t>
  </si>
  <si>
    <t>404515011</t>
  </si>
  <si>
    <t>300337003</t>
  </si>
  <si>
    <t>129708006</t>
  </si>
  <si>
    <t>200033002</t>
  </si>
  <si>
    <t>210003005</t>
  </si>
  <si>
    <t>129710011</t>
  </si>
  <si>
    <t>500523011</t>
  </si>
  <si>
    <t>141010014</t>
  </si>
  <si>
    <t>2680.103002</t>
  </si>
  <si>
    <t>500501011</t>
  </si>
  <si>
    <t>404512014</t>
  </si>
  <si>
    <t>166519001</t>
  </si>
  <si>
    <t>200054001</t>
  </si>
  <si>
    <t>2680.121004</t>
  </si>
  <si>
    <t>150016011</t>
  </si>
  <si>
    <t>141002009</t>
  </si>
  <si>
    <t>118025002</t>
  </si>
  <si>
    <t>129715010</t>
  </si>
  <si>
    <t>200082002</t>
  </si>
  <si>
    <t>118007002</t>
  </si>
  <si>
    <t>166503002</t>
  </si>
  <si>
    <t>100268801</t>
  </si>
  <si>
    <t>501001002</t>
  </si>
  <si>
    <t>404502002</t>
  </si>
  <si>
    <t>2680.203004</t>
  </si>
  <si>
    <t>141005002</t>
  </si>
  <si>
    <t>129713003</t>
  </si>
  <si>
    <t>404509905</t>
  </si>
  <si>
    <t>120019902</t>
  </si>
  <si>
    <t>300354503</t>
  </si>
  <si>
    <t>501005002</t>
  </si>
  <si>
    <t>501018002</t>
  </si>
  <si>
    <t>500523007</t>
  </si>
  <si>
    <t>129715012</t>
  </si>
  <si>
    <t>121063018</t>
  </si>
  <si>
    <t>268031003</t>
  </si>
  <si>
    <t>400439903</t>
  </si>
  <si>
    <t>234501002</t>
  </si>
  <si>
    <t>100125001</t>
  </si>
  <si>
    <t>234527002</t>
  </si>
  <si>
    <t>409012001</t>
  </si>
  <si>
    <t>500501012</t>
  </si>
  <si>
    <t>200062001</t>
  </si>
  <si>
    <t>234520001</t>
  </si>
  <si>
    <t>166514001</t>
  </si>
  <si>
    <t>268007001</t>
  </si>
  <si>
    <t>121004006</t>
  </si>
  <si>
    <t>129719905</t>
  </si>
  <si>
    <t>141018006</t>
  </si>
  <si>
    <t>211004005</t>
  </si>
  <si>
    <t>2680.128002</t>
  </si>
  <si>
    <t>268016004</t>
  </si>
  <si>
    <t>210011007</t>
  </si>
  <si>
    <t>120002011</t>
  </si>
  <si>
    <t>129711003</t>
  </si>
  <si>
    <t>268020004</t>
  </si>
  <si>
    <t>150009904</t>
  </si>
  <si>
    <t>141009003</t>
  </si>
  <si>
    <t>129710001</t>
  </si>
  <si>
    <t>268054002</t>
  </si>
  <si>
    <t>166506002</t>
  </si>
  <si>
    <t>200095001</t>
  </si>
  <si>
    <t>500505011</t>
  </si>
  <si>
    <t>210009007</t>
  </si>
  <si>
    <t>129707009</t>
  </si>
  <si>
    <t>400439902</t>
  </si>
  <si>
    <t>2680.226003</t>
  </si>
  <si>
    <t>100162902</t>
  </si>
  <si>
    <t>404515913</t>
  </si>
  <si>
    <t>121042011</t>
  </si>
  <si>
    <t>404505006</t>
  </si>
  <si>
    <t>100211001</t>
  </si>
  <si>
    <t>121029903</t>
  </si>
  <si>
    <t>300312001</t>
  </si>
  <si>
    <t>121032013</t>
  </si>
  <si>
    <t>150019911</t>
  </si>
  <si>
    <t>300392902</t>
  </si>
  <si>
    <t>150002001</t>
  </si>
  <si>
    <t>129714001</t>
  </si>
  <si>
    <t>100163501</t>
  </si>
  <si>
    <t>210006007</t>
  </si>
  <si>
    <t>404519911</t>
  </si>
  <si>
    <t>120003010</t>
  </si>
  <si>
    <t>501025003</t>
  </si>
  <si>
    <t>100119902</t>
  </si>
  <si>
    <t>2680.126004</t>
  </si>
  <si>
    <t>141006003</t>
  </si>
  <si>
    <t>100280003</t>
  </si>
  <si>
    <t>211012003</t>
  </si>
  <si>
    <t>141018005</t>
  </si>
  <si>
    <t>100252003</t>
  </si>
  <si>
    <t>501019002</t>
  </si>
  <si>
    <t>211004007</t>
  </si>
  <si>
    <t>501007001</t>
  </si>
  <si>
    <t>500508007</t>
  </si>
  <si>
    <t>100209903</t>
  </si>
  <si>
    <t>300350501</t>
  </si>
  <si>
    <t>500528011</t>
  </si>
  <si>
    <t>129718009</t>
  </si>
  <si>
    <t>500521011</t>
  </si>
  <si>
    <t>141001011</t>
  </si>
  <si>
    <t>210001006</t>
  </si>
  <si>
    <t>121019906</t>
  </si>
  <si>
    <t>234514001</t>
  </si>
  <si>
    <t>141019914</t>
  </si>
  <si>
    <t>141014012</t>
  </si>
  <si>
    <t>300301001</t>
  </si>
  <si>
    <t>141016012</t>
  </si>
  <si>
    <t>300308003</t>
  </si>
  <si>
    <t>268015001</t>
  </si>
  <si>
    <t>120009002</t>
  </si>
  <si>
    <t>141002012</t>
  </si>
  <si>
    <t>121031010</t>
  </si>
  <si>
    <t>500525012</t>
  </si>
  <si>
    <t>120003008</t>
  </si>
  <si>
    <t>404511013</t>
  </si>
  <si>
    <t>141015013</t>
  </si>
  <si>
    <t>166526001</t>
  </si>
  <si>
    <t>210002008</t>
  </si>
  <si>
    <t>118006002</t>
  </si>
  <si>
    <t>121015008</t>
  </si>
  <si>
    <t>2680.108002</t>
  </si>
  <si>
    <t>120019908</t>
  </si>
  <si>
    <t>141010013</t>
  </si>
  <si>
    <t>210003004</t>
  </si>
  <si>
    <t>200085002</t>
  </si>
  <si>
    <t>211003008</t>
  </si>
  <si>
    <t>211013009</t>
  </si>
  <si>
    <t>141014014</t>
  </si>
  <si>
    <t>268016002</t>
  </si>
  <si>
    <t>118003001</t>
  </si>
  <si>
    <t>268032004</t>
  </si>
  <si>
    <t>150001004</t>
  </si>
  <si>
    <t>500526011</t>
  </si>
  <si>
    <t>300350003</t>
  </si>
  <si>
    <t>408017001</t>
  </si>
  <si>
    <t>129707001</t>
  </si>
  <si>
    <t>129710010</t>
  </si>
  <si>
    <t>200015003</t>
  </si>
  <si>
    <t>500506009</t>
  </si>
  <si>
    <t>2680.203001</t>
  </si>
  <si>
    <t>129705008</t>
  </si>
  <si>
    <t>500522007</t>
  </si>
  <si>
    <t>150012007</t>
  </si>
  <si>
    <t>210008005</t>
  </si>
  <si>
    <t>129702009</t>
  </si>
  <si>
    <t>121040011</t>
  </si>
  <si>
    <t>150009910</t>
  </si>
  <si>
    <t>211003009</t>
  </si>
  <si>
    <t>210009001</t>
  </si>
  <si>
    <t>400460003</t>
  </si>
  <si>
    <t>121009908</t>
  </si>
  <si>
    <t>121012008</t>
  </si>
  <si>
    <t>2680.107002</t>
  </si>
  <si>
    <t>2680.213003</t>
  </si>
  <si>
    <t>100149503</t>
  </si>
  <si>
    <t>400441003</t>
  </si>
  <si>
    <t>121030011</t>
  </si>
  <si>
    <t>118019002</t>
  </si>
  <si>
    <t>400420003</t>
  </si>
  <si>
    <t>141015011</t>
  </si>
  <si>
    <t>500539902</t>
  </si>
  <si>
    <t>210010005</t>
  </si>
  <si>
    <t>268014002</t>
  </si>
  <si>
    <t>210016005</t>
  </si>
  <si>
    <t>500511011</t>
  </si>
  <si>
    <t>211017009</t>
  </si>
  <si>
    <t>211002001</t>
  </si>
  <si>
    <t>150003002</t>
  </si>
  <si>
    <t>141006007</t>
  </si>
  <si>
    <t>120002008</t>
  </si>
  <si>
    <t>120002004</t>
  </si>
  <si>
    <t>141017012</t>
  </si>
  <si>
    <t>150007002</t>
  </si>
  <si>
    <t>500504009</t>
  </si>
  <si>
    <t>118020002</t>
  </si>
  <si>
    <t>300314003</t>
  </si>
  <si>
    <t>300337001</t>
  </si>
  <si>
    <t>211003002</t>
  </si>
  <si>
    <t>500508003</t>
  </si>
  <si>
    <t>400421001</t>
  </si>
  <si>
    <t>268011002</t>
  </si>
  <si>
    <t>211008007</t>
  </si>
  <si>
    <t>129706008</t>
  </si>
  <si>
    <t>501021003</t>
  </si>
  <si>
    <t>500527012</t>
  </si>
  <si>
    <t>501016001</t>
  </si>
  <si>
    <t>200059901</t>
  </si>
  <si>
    <t>211005001</t>
  </si>
  <si>
    <t>200076002</t>
  </si>
  <si>
    <t>300339902</t>
  </si>
  <si>
    <t>501018004</t>
  </si>
  <si>
    <t>150008006</t>
  </si>
  <si>
    <t>118027001</t>
  </si>
  <si>
    <t>141011013</t>
  </si>
  <si>
    <t>150017009</t>
  </si>
  <si>
    <t>118014001</t>
  </si>
  <si>
    <t>210001001</t>
  </si>
  <si>
    <t>121001003</t>
  </si>
  <si>
    <t>121012002</t>
  </si>
  <si>
    <t>211014006</t>
  </si>
  <si>
    <t>501010001</t>
  </si>
  <si>
    <t>150002010</t>
  </si>
  <si>
    <t>300311003</t>
  </si>
  <si>
    <t>501032002</t>
  </si>
  <si>
    <t>129714002</t>
  </si>
  <si>
    <t>141017013</t>
  </si>
  <si>
    <t>268052001</t>
  </si>
  <si>
    <t>404504005</t>
  </si>
  <si>
    <t>200064001</t>
  </si>
  <si>
    <t>100232003</t>
  </si>
  <si>
    <t>501022004</t>
  </si>
  <si>
    <t>409004001</t>
  </si>
  <si>
    <t>141016005</t>
  </si>
  <si>
    <t>500506006</t>
  </si>
  <si>
    <t>150009909</t>
  </si>
  <si>
    <t>404515914</t>
  </si>
  <si>
    <t>150008010</t>
  </si>
  <si>
    <t>268029004</t>
  </si>
  <si>
    <t>129707012</t>
  </si>
  <si>
    <t>404511510</t>
  </si>
  <si>
    <t>100289903</t>
  </si>
  <si>
    <t>501029003</t>
  </si>
  <si>
    <t>300332502</t>
  </si>
  <si>
    <t>210014003</t>
  </si>
  <si>
    <t>268009002</t>
  </si>
  <si>
    <t>500503010</t>
  </si>
  <si>
    <t>2680.224003</t>
  </si>
  <si>
    <t>129709009</t>
  </si>
  <si>
    <t>121031015</t>
  </si>
  <si>
    <t>404503007</t>
  </si>
  <si>
    <t>268004003</t>
  </si>
  <si>
    <t>141001006</t>
  </si>
  <si>
    <t>211016002</t>
  </si>
  <si>
    <t>150007009</t>
  </si>
  <si>
    <t>500509008</t>
  </si>
  <si>
    <t>100128501</t>
  </si>
  <si>
    <t>129714004</t>
  </si>
  <si>
    <t>404503002</t>
  </si>
  <si>
    <t>129703009</t>
  </si>
  <si>
    <t>150019909</t>
  </si>
  <si>
    <t>501014001</t>
  </si>
  <si>
    <t>210013008</t>
  </si>
  <si>
    <t>2680.223003</t>
  </si>
  <si>
    <t>500521006</t>
  </si>
  <si>
    <t>150004006</t>
  </si>
  <si>
    <t>211016009</t>
  </si>
  <si>
    <t>118012001</t>
  </si>
  <si>
    <t>2680.211001</t>
  </si>
  <si>
    <t>501011004</t>
  </si>
  <si>
    <t>141011014</t>
  </si>
  <si>
    <t>129715006</t>
  </si>
  <si>
    <t>501016004</t>
  </si>
  <si>
    <t>150019906</t>
  </si>
  <si>
    <t>100129903</t>
  </si>
  <si>
    <t>150016007</t>
  </si>
  <si>
    <t>129712010</t>
  </si>
  <si>
    <t>141004013</t>
  </si>
  <si>
    <t>150019903</t>
  </si>
  <si>
    <t>129708008</t>
  </si>
  <si>
    <t>211010005</t>
  </si>
  <si>
    <t>210019907</t>
  </si>
  <si>
    <t>100161003</t>
  </si>
  <si>
    <t>210016006</t>
  </si>
  <si>
    <t>211005009</t>
  </si>
  <si>
    <t>120007011</t>
  </si>
  <si>
    <t>150005004</t>
  </si>
  <si>
    <t>268008004</t>
  </si>
  <si>
    <t>210007009</t>
  </si>
  <si>
    <t>501020002</t>
  </si>
  <si>
    <t>404509904</t>
  </si>
  <si>
    <t>211004003</t>
  </si>
  <si>
    <t>268013001</t>
  </si>
  <si>
    <t>211009007</t>
  </si>
  <si>
    <t>300373003</t>
  </si>
  <si>
    <t>129706005</t>
  </si>
  <si>
    <t>210005006</t>
  </si>
  <si>
    <t>404511509</t>
  </si>
  <si>
    <t>129713010</t>
  </si>
  <si>
    <t>200029902</t>
  </si>
  <si>
    <t>129708005</t>
  </si>
  <si>
    <t>141007011</t>
  </si>
  <si>
    <t>501021001</t>
  </si>
  <si>
    <t>150017004</t>
  </si>
  <si>
    <t>121062017</t>
  </si>
  <si>
    <t>118010001</t>
  </si>
  <si>
    <t>501008001</t>
  </si>
  <si>
    <t>129706006</t>
  </si>
  <si>
    <t>141002003</t>
  </si>
  <si>
    <t>210019001</t>
  </si>
  <si>
    <t>2680.208003</t>
  </si>
  <si>
    <t>404509903</t>
  </si>
  <si>
    <t>501014004</t>
  </si>
  <si>
    <t>150014011</t>
  </si>
  <si>
    <t>268027002</t>
  </si>
  <si>
    <t>500509001</t>
  </si>
  <si>
    <t>500525010</t>
  </si>
  <si>
    <t>129716013</t>
  </si>
  <si>
    <t>210005003</t>
  </si>
  <si>
    <t>300310003</t>
  </si>
  <si>
    <t>404512010</t>
  </si>
  <si>
    <t>129709008</t>
  </si>
  <si>
    <t>120002010</t>
  </si>
  <si>
    <t>100163003</t>
  </si>
  <si>
    <t>268019001</t>
  </si>
  <si>
    <t>2680.220003</t>
  </si>
  <si>
    <t>141018011</t>
  </si>
  <si>
    <t>211013006</t>
  </si>
  <si>
    <t>129714013</t>
  </si>
  <si>
    <t>500502003</t>
  </si>
  <si>
    <t>501011003</t>
  </si>
  <si>
    <t>200014004</t>
  </si>
  <si>
    <t>234525002</t>
  </si>
  <si>
    <t>500539906</t>
  </si>
  <si>
    <t>129718012</t>
  </si>
  <si>
    <t>150016003</t>
  </si>
  <si>
    <t>409014001</t>
  </si>
  <si>
    <t>2680.101004</t>
  </si>
  <si>
    <t>166529902</t>
  </si>
  <si>
    <t>150019007</t>
  </si>
  <si>
    <t>129702011</t>
  </si>
  <si>
    <t>150003008</t>
  </si>
  <si>
    <t>129707004</t>
  </si>
  <si>
    <t>500521009</t>
  </si>
  <si>
    <t>129715011</t>
  </si>
  <si>
    <t>200036001</t>
  </si>
  <si>
    <t>2680.220002</t>
  </si>
  <si>
    <t>150014006</t>
  </si>
  <si>
    <t>150008009</t>
  </si>
  <si>
    <t>268022003</t>
  </si>
  <si>
    <t>120010004</t>
  </si>
  <si>
    <t>129708007</t>
  </si>
  <si>
    <t>100166001</t>
  </si>
  <si>
    <t>129703005</t>
  </si>
  <si>
    <t>2680.201001</t>
  </si>
  <si>
    <t>129711002</t>
  </si>
  <si>
    <t>210015007</t>
  </si>
  <si>
    <t>118019001</t>
  </si>
  <si>
    <t>100200001</t>
  </si>
  <si>
    <t>404512009</t>
  </si>
  <si>
    <t>121071016</t>
  </si>
  <si>
    <t>2680.223001</t>
  </si>
  <si>
    <t>300379903</t>
  </si>
  <si>
    <t>2680.125001</t>
  </si>
  <si>
    <t>141004009</t>
  </si>
  <si>
    <t>129712008</t>
  </si>
  <si>
    <t>166511001</t>
  </si>
  <si>
    <t>200011004</t>
  </si>
  <si>
    <t>500528004</t>
  </si>
  <si>
    <t>141005007</t>
  </si>
  <si>
    <t>210010006</t>
  </si>
  <si>
    <t>120004010</t>
  </si>
  <si>
    <t>200046002</t>
  </si>
  <si>
    <t>500530008</t>
  </si>
  <si>
    <t>2680.123001</t>
  </si>
  <si>
    <t>150013004</t>
  </si>
  <si>
    <t>210014007</t>
  </si>
  <si>
    <t>121003004</t>
  </si>
  <si>
    <t>268054004</t>
  </si>
  <si>
    <t>268005003</t>
  </si>
  <si>
    <t>404510014</t>
  </si>
  <si>
    <t>141002014</t>
  </si>
  <si>
    <t>404513009</t>
  </si>
  <si>
    <t>118024002</t>
  </si>
  <si>
    <t>210008002</t>
  </si>
  <si>
    <t>234504001</t>
  </si>
  <si>
    <t>211015006</t>
  </si>
  <si>
    <t>268052002</t>
  </si>
  <si>
    <t>211010002</t>
  </si>
  <si>
    <t>300300003</t>
  </si>
  <si>
    <t>166522002</t>
  </si>
  <si>
    <t>129707010</t>
  </si>
  <si>
    <t>200034001</t>
  </si>
  <si>
    <t>120006009</t>
  </si>
  <si>
    <t>300334103</t>
  </si>
  <si>
    <t>210011008</t>
  </si>
  <si>
    <t>211015005</t>
  </si>
  <si>
    <t>141014003</t>
  </si>
  <si>
    <t>268030004</t>
  </si>
  <si>
    <t>141009011</t>
  </si>
  <si>
    <t>121075016</t>
  </si>
  <si>
    <t>150018007</t>
  </si>
  <si>
    <t>2680.205003</t>
  </si>
  <si>
    <t>100164501</t>
  </si>
  <si>
    <t>141013011</t>
  </si>
  <si>
    <t>500524008</t>
  </si>
  <si>
    <t>100128001</t>
  </si>
  <si>
    <t>100126003</t>
  </si>
  <si>
    <t>150014001</t>
  </si>
  <si>
    <t>268031004</t>
  </si>
  <si>
    <t>118028001</t>
  </si>
  <si>
    <t>200069901</t>
  </si>
  <si>
    <t>150018003</t>
  </si>
  <si>
    <t>2680.101003</t>
  </si>
  <si>
    <t>500509011</t>
  </si>
  <si>
    <t>120003004</t>
  </si>
  <si>
    <t>120003009</t>
  </si>
  <si>
    <t>166513001</t>
  </si>
  <si>
    <t>129704005</t>
  </si>
  <si>
    <t>129702007</t>
  </si>
  <si>
    <t>200056001</t>
  </si>
  <si>
    <t>200026002</t>
  </si>
  <si>
    <t>234523002</t>
  </si>
  <si>
    <t>2680.225003</t>
  </si>
  <si>
    <t>120007007</t>
  </si>
  <si>
    <t>200012004</t>
  </si>
  <si>
    <t>141004011</t>
  </si>
  <si>
    <t>2680.102002</t>
  </si>
  <si>
    <t>500524006</t>
  </si>
  <si>
    <t>501029001</t>
  </si>
  <si>
    <t>500530004</t>
  </si>
  <si>
    <t>211018008</t>
  </si>
  <si>
    <t>268010001</t>
  </si>
  <si>
    <t>141012001</t>
  </si>
  <si>
    <t>129709012</t>
  </si>
  <si>
    <t>100128503</t>
  </si>
  <si>
    <t>300313001</t>
  </si>
  <si>
    <t>120009008</t>
  </si>
  <si>
    <t>404501003</t>
  </si>
  <si>
    <t>121063019</t>
  </si>
  <si>
    <t>141017003</t>
  </si>
  <si>
    <t>234511001</t>
  </si>
  <si>
    <t>300330003</t>
  </si>
  <si>
    <t>129712009</t>
  </si>
  <si>
    <t>100219903</t>
  </si>
  <si>
    <t>210018002</t>
  </si>
  <si>
    <t>404503004</t>
  </si>
  <si>
    <t>210015001</t>
  </si>
  <si>
    <t>150013003</t>
  </si>
  <si>
    <t>211001008</t>
  </si>
  <si>
    <t>400411003</t>
  </si>
  <si>
    <t>141001001</t>
  </si>
  <si>
    <t>2680.221004</t>
  </si>
  <si>
    <t>300372001</t>
  </si>
  <si>
    <t>211008006</t>
  </si>
  <si>
    <t>150016002</t>
  </si>
  <si>
    <t>211001003</t>
  </si>
  <si>
    <t>268054001</t>
  </si>
  <si>
    <t>2680.106003</t>
  </si>
  <si>
    <t>210017003</t>
  </si>
  <si>
    <t>268040001</t>
  </si>
  <si>
    <t>129714007</t>
  </si>
  <si>
    <t>118027002</t>
  </si>
  <si>
    <t>141003010</t>
  </si>
  <si>
    <t>150016001</t>
  </si>
  <si>
    <t>268027004</t>
  </si>
  <si>
    <t>500529010</t>
  </si>
  <si>
    <t>150006004</t>
  </si>
  <si>
    <t>210004009</t>
  </si>
  <si>
    <t>129703013</t>
  </si>
  <si>
    <t>268011004</t>
  </si>
  <si>
    <t>129712011</t>
  </si>
  <si>
    <t>400406003</t>
  </si>
  <si>
    <t>300375003</t>
  </si>
  <si>
    <t>500524009</t>
  </si>
  <si>
    <t>141001004</t>
  </si>
  <si>
    <t>234521002</t>
  </si>
  <si>
    <t>500505008</t>
  </si>
  <si>
    <t>100166501</t>
  </si>
  <si>
    <t>129714008</t>
  </si>
  <si>
    <t>150006009</t>
  </si>
  <si>
    <t>166509002</t>
  </si>
  <si>
    <t>210012001</t>
  </si>
  <si>
    <t>300337401</t>
  </si>
  <si>
    <t>100299903</t>
  </si>
  <si>
    <t>211012004</t>
  </si>
  <si>
    <t>200076001</t>
  </si>
  <si>
    <t>150017005</t>
  </si>
  <si>
    <t>118016001</t>
  </si>
  <si>
    <t>500501010</t>
  </si>
  <si>
    <t>2680.228002</t>
  </si>
  <si>
    <t>121041009</t>
  </si>
  <si>
    <t>500504002</t>
  </si>
  <si>
    <t>129718008</t>
  </si>
  <si>
    <t>234507001</t>
  </si>
  <si>
    <t>407009002</t>
  </si>
  <si>
    <t>129701009</t>
  </si>
  <si>
    <t>2680.103004</t>
  </si>
  <si>
    <t>2680.226001</t>
  </si>
  <si>
    <t>2680.201002</t>
  </si>
  <si>
    <t>404502005</t>
  </si>
  <si>
    <t>500506003</t>
  </si>
  <si>
    <t>118004002</t>
  </si>
  <si>
    <t>200075002</t>
  </si>
  <si>
    <t>268053003</t>
  </si>
  <si>
    <t>100115001</t>
  </si>
  <si>
    <t>211004009</t>
  </si>
  <si>
    <t>120005002</t>
  </si>
  <si>
    <t>500507002</t>
  </si>
  <si>
    <t>268009004</t>
  </si>
  <si>
    <t>141008004</t>
  </si>
  <si>
    <t>100252002</t>
  </si>
  <si>
    <t>500508010</t>
  </si>
  <si>
    <t>141003003</t>
  </si>
  <si>
    <t>141019909</t>
  </si>
  <si>
    <t>501028004</t>
  </si>
  <si>
    <t>121089918</t>
  </si>
  <si>
    <t>404502003</t>
  </si>
  <si>
    <t>211016006</t>
  </si>
  <si>
    <t>501012001</t>
  </si>
  <si>
    <t>150008003</t>
  </si>
  <si>
    <t>211007001</t>
  </si>
  <si>
    <t>141013005</t>
  </si>
  <si>
    <t>141014002</t>
  </si>
  <si>
    <t>200089902</t>
  </si>
  <si>
    <t>120001004</t>
  </si>
  <si>
    <t>150018009</t>
  </si>
  <si>
    <t>121042015</t>
  </si>
  <si>
    <t>200022001</t>
  </si>
  <si>
    <t>129716009</t>
  </si>
  <si>
    <t>121014004</t>
  </si>
  <si>
    <t>100231503</t>
  </si>
  <si>
    <t>166508002</t>
  </si>
  <si>
    <t>100211003</t>
  </si>
  <si>
    <t>268017003</t>
  </si>
  <si>
    <t>2680.129903</t>
  </si>
  <si>
    <t>150008011</t>
  </si>
  <si>
    <t>2680.203003</t>
  </si>
  <si>
    <t>300373001</t>
  </si>
  <si>
    <t>120005011</t>
  </si>
  <si>
    <t>501016002</t>
  </si>
  <si>
    <t>210018003</t>
  </si>
  <si>
    <t>400430001</t>
  </si>
  <si>
    <t>210018006</t>
  </si>
  <si>
    <t>210006002</t>
  </si>
  <si>
    <t>200021002</t>
  </si>
  <si>
    <t>211002004</t>
  </si>
  <si>
    <t>501002002</t>
  </si>
  <si>
    <t>501003004</t>
  </si>
  <si>
    <t>268009001</t>
  </si>
  <si>
    <t>268033001</t>
  </si>
  <si>
    <t>166510001</t>
  </si>
  <si>
    <t>501006003</t>
  </si>
  <si>
    <t>120008008</t>
  </si>
  <si>
    <t>129707005</t>
  </si>
  <si>
    <t>268042004</t>
  </si>
  <si>
    <t>129709011</t>
  </si>
  <si>
    <t>2680.202001</t>
  </si>
  <si>
    <t>166504002</t>
  </si>
  <si>
    <t>234506002</t>
  </si>
  <si>
    <t>141017007</t>
  </si>
  <si>
    <t>129708013</t>
  </si>
  <si>
    <t>500519907</t>
  </si>
  <si>
    <t>129708004</t>
  </si>
  <si>
    <t>300337203</t>
  </si>
  <si>
    <t>120010008</t>
  </si>
  <si>
    <t>500530001</t>
  </si>
  <si>
    <t>2680.110001</t>
  </si>
  <si>
    <t>268021001</t>
  </si>
  <si>
    <t>500508009</t>
  </si>
  <si>
    <t>121009904</t>
  </si>
  <si>
    <t>141007007</t>
  </si>
  <si>
    <t>141007005</t>
  </si>
  <si>
    <t>2680.225002</t>
  </si>
  <si>
    <t>300399003</t>
  </si>
  <si>
    <t>211018007</t>
  </si>
  <si>
    <t>141013001</t>
  </si>
  <si>
    <t>268016003</t>
  </si>
  <si>
    <t>118023001</t>
  </si>
  <si>
    <t>141014005</t>
  </si>
  <si>
    <t>501020003</t>
  </si>
  <si>
    <t>500502007</t>
  </si>
  <si>
    <t>268025002</t>
  </si>
  <si>
    <t>500507012</t>
  </si>
  <si>
    <t>121073018</t>
  </si>
  <si>
    <t>100140001</t>
  </si>
  <si>
    <t>211019009</t>
  </si>
  <si>
    <t>121015006</t>
  </si>
  <si>
    <t>2680.111001</t>
  </si>
  <si>
    <t>141005012</t>
  </si>
  <si>
    <t>500528007</t>
  </si>
  <si>
    <t>129715003</t>
  </si>
  <si>
    <t>129716005</t>
  </si>
  <si>
    <t>120008003</t>
  </si>
  <si>
    <t>200092001</t>
  </si>
  <si>
    <t>404515909</t>
  </si>
  <si>
    <t>150007011</t>
  </si>
  <si>
    <t>120009003</t>
  </si>
  <si>
    <t>129704011</t>
  </si>
  <si>
    <t>234520002</t>
  </si>
  <si>
    <t>150014005</t>
  </si>
  <si>
    <t>150006003</t>
  </si>
  <si>
    <t>120001009</t>
  </si>
  <si>
    <t>2680.111003</t>
  </si>
  <si>
    <t>501027003</t>
  </si>
  <si>
    <t>211019005</t>
  </si>
  <si>
    <t>129712007</t>
  </si>
  <si>
    <t>120003002</t>
  </si>
  <si>
    <t>121074016</t>
  </si>
  <si>
    <t>211010004</t>
  </si>
  <si>
    <t>300331503</t>
  </si>
  <si>
    <t>121075017</t>
  </si>
  <si>
    <t>500519908</t>
  </si>
  <si>
    <t>500503007</t>
  </si>
  <si>
    <t>2680.102003</t>
  </si>
  <si>
    <t>100199902</t>
  </si>
  <si>
    <t>121003002</t>
  </si>
  <si>
    <t>300302001</t>
  </si>
  <si>
    <t>268003001</t>
  </si>
  <si>
    <t>121039910</t>
  </si>
  <si>
    <t>141010002</t>
  </si>
  <si>
    <t>200014001</t>
  </si>
  <si>
    <t>409006001</t>
  </si>
  <si>
    <t>129709003</t>
  </si>
  <si>
    <t>500522012</t>
  </si>
  <si>
    <t>166521001</t>
  </si>
  <si>
    <t>211014005</t>
  </si>
  <si>
    <t>129703010</t>
  </si>
  <si>
    <t>408013002</t>
  </si>
  <si>
    <t>200081001</t>
  </si>
  <si>
    <t>129701005</t>
  </si>
  <si>
    <t>141007012</t>
  </si>
  <si>
    <t>120002009</t>
  </si>
  <si>
    <t>129711008</t>
  </si>
  <si>
    <t>121076018</t>
  </si>
  <si>
    <t>141007013</t>
  </si>
  <si>
    <t>2680.213004</t>
  </si>
  <si>
    <t>121049913</t>
  </si>
  <si>
    <t>150002006</t>
  </si>
  <si>
    <t>129711011</t>
  </si>
  <si>
    <t>100233903</t>
  </si>
  <si>
    <t>150012004</t>
  </si>
  <si>
    <t>141003009</t>
  </si>
  <si>
    <t>234524001</t>
  </si>
  <si>
    <t>129705004</t>
  </si>
  <si>
    <t>200065002</t>
  </si>
  <si>
    <t>210009002</t>
  </si>
  <si>
    <t>166527002</t>
  </si>
  <si>
    <t>210008009</t>
  </si>
  <si>
    <t>500526003</t>
  </si>
  <si>
    <t>211011003</t>
  </si>
  <si>
    <t>120006003</t>
  </si>
  <si>
    <t>200012003</t>
  </si>
  <si>
    <t>141018014</t>
  </si>
  <si>
    <t>150009903</t>
  </si>
  <si>
    <t>2680.211003</t>
  </si>
  <si>
    <t>129702006</t>
  </si>
  <si>
    <t>100271003</t>
  </si>
  <si>
    <t>129714012</t>
  </si>
  <si>
    <t>409016001</t>
  </si>
  <si>
    <t>121009903</t>
  </si>
  <si>
    <t>2680.121001</t>
  </si>
  <si>
    <t>211019002</t>
  </si>
  <si>
    <t>118022002</t>
  </si>
  <si>
    <t>501014002</t>
  </si>
  <si>
    <t>129705003</t>
  </si>
  <si>
    <t>200072002</t>
  </si>
  <si>
    <t>150015001</t>
  </si>
  <si>
    <t>211004008</t>
  </si>
  <si>
    <t>100141003</t>
  </si>
  <si>
    <t>150013005</t>
  </si>
  <si>
    <t>400421003</t>
  </si>
  <si>
    <t>150004010</t>
  </si>
  <si>
    <t>166509001</t>
  </si>
  <si>
    <t>129710004</t>
  </si>
  <si>
    <t>211006001</t>
  </si>
  <si>
    <t>501020001</t>
  </si>
  <si>
    <t>500522006</t>
  </si>
  <si>
    <t>210019005</t>
  </si>
  <si>
    <t>120008010</t>
  </si>
  <si>
    <t>211007002</t>
  </si>
  <si>
    <t>129701010</t>
  </si>
  <si>
    <t>211013007</t>
  </si>
  <si>
    <t>234512002</t>
  </si>
  <si>
    <t>141017010</t>
  </si>
  <si>
    <t>141016006</t>
  </si>
  <si>
    <t>500504003</t>
  </si>
  <si>
    <t>500528002</t>
  </si>
  <si>
    <t>100169903</t>
  </si>
  <si>
    <t>210006006</t>
  </si>
  <si>
    <t>211002007</t>
  </si>
  <si>
    <t>500529012</t>
  </si>
  <si>
    <t>234519001</t>
  </si>
  <si>
    <t>141018010</t>
  </si>
  <si>
    <t>211016003</t>
  </si>
  <si>
    <t>500539910</t>
  </si>
  <si>
    <t>500539904</t>
  </si>
  <si>
    <t>121032010</t>
  </si>
  <si>
    <t>211002005</t>
  </si>
  <si>
    <t>129702012</t>
  </si>
  <si>
    <t>100233901</t>
  </si>
  <si>
    <t>200023002</t>
  </si>
  <si>
    <t>129719910</t>
  </si>
  <si>
    <t>141017008</t>
  </si>
  <si>
    <t>268007002</t>
  </si>
  <si>
    <t>501024002</t>
  </si>
  <si>
    <t>150017006</t>
  </si>
  <si>
    <t>211007005</t>
  </si>
  <si>
    <t>200022002</t>
  </si>
  <si>
    <t>300390001</t>
  </si>
  <si>
    <t>500524011</t>
  </si>
  <si>
    <t>166517002</t>
  </si>
  <si>
    <t>210012002</t>
  </si>
  <si>
    <t>129706003</t>
  </si>
  <si>
    <t>404511511</t>
  </si>
  <si>
    <t>500511007</t>
  </si>
  <si>
    <t>100199903</t>
  </si>
  <si>
    <t>100150002</t>
  </si>
  <si>
    <t>141003006</t>
  </si>
  <si>
    <t>200041001</t>
  </si>
  <si>
    <t>210004004</t>
  </si>
  <si>
    <t>141015003</t>
  </si>
  <si>
    <t>500501003</t>
  </si>
  <si>
    <t>141018009</t>
  </si>
  <si>
    <t>500503011</t>
  </si>
  <si>
    <t>2680.107004</t>
  </si>
  <si>
    <t>141012012</t>
  </si>
  <si>
    <t>150011005</t>
  </si>
  <si>
    <t>166514002</t>
  </si>
  <si>
    <t>268031001</t>
  </si>
  <si>
    <t>141009007</t>
  </si>
  <si>
    <t>129713004</t>
  </si>
  <si>
    <t>2680.121002</t>
  </si>
  <si>
    <t>501007004</t>
  </si>
  <si>
    <t>129704012</t>
  </si>
  <si>
    <t>150006001</t>
  </si>
  <si>
    <t>500528009</t>
  </si>
  <si>
    <t>500522008</t>
  </si>
  <si>
    <t>268001003</t>
  </si>
  <si>
    <t>211018009</t>
  </si>
  <si>
    <t>211019907</t>
  </si>
  <si>
    <t>166513002</t>
  </si>
  <si>
    <t>200053001</t>
  </si>
  <si>
    <t>501024003</t>
  </si>
  <si>
    <t>211010001</t>
  </si>
  <si>
    <t>2680.228001</t>
  </si>
  <si>
    <t>500501004</t>
  </si>
  <si>
    <t>268054003</t>
  </si>
  <si>
    <t>2680.225001</t>
  </si>
  <si>
    <t>500503006</t>
  </si>
  <si>
    <t>268049904</t>
  </si>
  <si>
    <t>121010006</t>
  </si>
  <si>
    <t>404504006</t>
  </si>
  <si>
    <t>210002007</t>
  </si>
  <si>
    <t>234509001</t>
  </si>
  <si>
    <t>500503004</t>
  </si>
  <si>
    <t>500502002</t>
  </si>
  <si>
    <t>166512002</t>
  </si>
  <si>
    <t>500539912</t>
  </si>
  <si>
    <t>121060017</t>
  </si>
  <si>
    <t>141002006</t>
  </si>
  <si>
    <t>200042001</t>
  </si>
  <si>
    <t>500527009</t>
  </si>
  <si>
    <t>121060019</t>
  </si>
  <si>
    <t>211009003</t>
  </si>
  <si>
    <t>210016001</t>
  </si>
  <si>
    <t>268006004</t>
  </si>
  <si>
    <t>200013003</t>
  </si>
  <si>
    <t>200046001</t>
  </si>
  <si>
    <t>150004007</t>
  </si>
  <si>
    <t>2680.121003</t>
  </si>
  <si>
    <t>234513002</t>
  </si>
  <si>
    <t>129717004</t>
  </si>
  <si>
    <t>141009006</t>
  </si>
  <si>
    <t>129705010</t>
  </si>
  <si>
    <t>118010002</t>
  </si>
  <si>
    <t>100220003</t>
  </si>
  <si>
    <t>150003007</t>
  </si>
  <si>
    <t>234529001</t>
  </si>
  <si>
    <t>500507007</t>
  </si>
  <si>
    <t>166524001</t>
  </si>
  <si>
    <t>121003006</t>
  </si>
  <si>
    <t>501005004</t>
  </si>
  <si>
    <t>210015006</t>
  </si>
  <si>
    <t>210019007</t>
  </si>
  <si>
    <t>129702008</t>
  </si>
  <si>
    <t>200041002</t>
  </si>
  <si>
    <t>166520002</t>
  </si>
  <si>
    <t>404511512</t>
  </si>
  <si>
    <t>2680.210001</t>
  </si>
  <si>
    <t>150015008</t>
  </si>
  <si>
    <t>121070016</t>
  </si>
  <si>
    <t>129712003</t>
  </si>
  <si>
    <t>129704003</t>
  </si>
  <si>
    <t>118029001</t>
  </si>
  <si>
    <t>404505003</t>
  </si>
  <si>
    <t>141015005</t>
  </si>
  <si>
    <t>141011004</t>
  </si>
  <si>
    <t>100161002</t>
  </si>
  <si>
    <t>100240003</t>
  </si>
  <si>
    <t>500525011</t>
  </si>
  <si>
    <t>150001011</t>
  </si>
  <si>
    <t>129718005</t>
  </si>
  <si>
    <t>121045015</t>
  </si>
  <si>
    <t>2680.104004</t>
  </si>
  <si>
    <t>211015002</t>
  </si>
  <si>
    <t>166520001</t>
  </si>
  <si>
    <t>501002003</t>
  </si>
  <si>
    <t>404503005</t>
  </si>
  <si>
    <t>2680.204003</t>
  </si>
  <si>
    <t>118006001</t>
  </si>
  <si>
    <t>408006001</t>
  </si>
  <si>
    <t>118008002</t>
  </si>
  <si>
    <t>129714003</t>
  </si>
  <si>
    <t>100165003</t>
  </si>
  <si>
    <t>501031001</t>
  </si>
  <si>
    <t>500529001</t>
  </si>
  <si>
    <t>300399902</t>
  </si>
  <si>
    <t>268026001</t>
  </si>
  <si>
    <t>268028001</t>
  </si>
  <si>
    <t>100269202</t>
  </si>
  <si>
    <t>234502002</t>
  </si>
  <si>
    <t>150019005</t>
  </si>
  <si>
    <t>211008009</t>
  </si>
  <si>
    <t>408012002</t>
  </si>
  <si>
    <t>200039902</t>
  </si>
  <si>
    <t>121072018</t>
  </si>
  <si>
    <t>268016001</t>
  </si>
  <si>
    <t>100125003</t>
  </si>
  <si>
    <t>150005003</t>
  </si>
  <si>
    <t>500506002</t>
  </si>
  <si>
    <t>300399001</t>
  </si>
  <si>
    <t>150014002</t>
  </si>
  <si>
    <t>210003007</t>
  </si>
  <si>
    <t>150004011</t>
  </si>
  <si>
    <t>120009007</t>
  </si>
  <si>
    <t>211009009</t>
  </si>
  <si>
    <t>121041013</t>
  </si>
  <si>
    <t>501003002</t>
  </si>
  <si>
    <t>100234003</t>
  </si>
  <si>
    <t>2680.125002</t>
  </si>
  <si>
    <t>2680.228003</t>
  </si>
  <si>
    <t>200044002</t>
  </si>
  <si>
    <t>100149902</t>
  </si>
  <si>
    <t>121016004</t>
  </si>
  <si>
    <t>210017005</t>
  </si>
  <si>
    <t>404512011</t>
  </si>
  <si>
    <t>300321903</t>
  </si>
  <si>
    <t>300374001</t>
  </si>
  <si>
    <t>150017007</t>
  </si>
  <si>
    <t>121061019</t>
  </si>
  <si>
    <t>121076016</t>
  </si>
  <si>
    <t>268025001</t>
  </si>
  <si>
    <t>404515910</t>
  </si>
  <si>
    <t>500506010</t>
  </si>
  <si>
    <t>500527008</t>
  </si>
  <si>
    <t>210014006</t>
  </si>
  <si>
    <t>100201001</t>
  </si>
  <si>
    <t>121074019</t>
  </si>
  <si>
    <t>129715001</t>
  </si>
  <si>
    <t>2680.205004</t>
  </si>
  <si>
    <t>268018002</t>
  </si>
  <si>
    <t>210017008</t>
  </si>
  <si>
    <t>129711005</t>
  </si>
  <si>
    <t>268040002</t>
  </si>
  <si>
    <t>404513013</t>
  </si>
  <si>
    <t>118018001</t>
  </si>
  <si>
    <t>129705002</t>
  </si>
  <si>
    <t>211017003</t>
  </si>
  <si>
    <t>500529003</t>
  </si>
  <si>
    <t>300339903</t>
  </si>
  <si>
    <t>211005003</t>
  </si>
  <si>
    <t>211003001</t>
  </si>
  <si>
    <t>500525001</t>
  </si>
  <si>
    <t>501026003</t>
  </si>
  <si>
    <t>300371001</t>
  </si>
  <si>
    <t>200035002</t>
  </si>
  <si>
    <t>141003011</t>
  </si>
  <si>
    <t>268028004</t>
  </si>
  <si>
    <t>500519912</t>
  </si>
  <si>
    <t>100129001</t>
  </si>
  <si>
    <t>141004001</t>
  </si>
  <si>
    <t>141006009</t>
  </si>
  <si>
    <t>300355002</t>
  </si>
  <si>
    <t>400442001</t>
  </si>
  <si>
    <t>150005007</t>
  </si>
  <si>
    <t>118003002</t>
  </si>
  <si>
    <t>150007010</t>
  </si>
  <si>
    <t>100210001</t>
  </si>
  <si>
    <t>200011001</t>
  </si>
  <si>
    <t>501027001</t>
  </si>
  <si>
    <t>141018007</t>
  </si>
  <si>
    <t>100129902</t>
  </si>
  <si>
    <t>121041015</t>
  </si>
  <si>
    <t>210010008</t>
  </si>
  <si>
    <t>2680.228004</t>
  </si>
  <si>
    <t>200042002</t>
  </si>
  <si>
    <t>129718007</t>
  </si>
  <si>
    <t>2680.126003</t>
  </si>
  <si>
    <t>210019008</t>
  </si>
  <si>
    <t>404514009</t>
  </si>
  <si>
    <t>100202001</t>
  </si>
  <si>
    <t>141012014</t>
  </si>
  <si>
    <t>200033001</t>
  </si>
  <si>
    <t>100124003</t>
  </si>
  <si>
    <t>150017001</t>
  </si>
  <si>
    <t>211011002</t>
  </si>
  <si>
    <t>200014003</t>
  </si>
  <si>
    <t>300355003</t>
  </si>
  <si>
    <t>141006012</t>
  </si>
  <si>
    <t>211016008</t>
  </si>
  <si>
    <t>150003004</t>
  </si>
  <si>
    <t>501012004</t>
  </si>
  <si>
    <t>501027002</t>
  </si>
  <si>
    <t>268013003</t>
  </si>
  <si>
    <t>141010012</t>
  </si>
  <si>
    <t>408016001</t>
  </si>
  <si>
    <t>400499903</t>
  </si>
  <si>
    <t>210019004</t>
  </si>
  <si>
    <t>120019907</t>
  </si>
  <si>
    <t>300337301</t>
  </si>
  <si>
    <t>500501008</t>
  </si>
  <si>
    <t>129712005</t>
  </si>
  <si>
    <t>404502505</t>
  </si>
  <si>
    <t>268001002</t>
  </si>
  <si>
    <t>200052002</t>
  </si>
  <si>
    <t>210017006</t>
  </si>
  <si>
    <t>501017004</t>
  </si>
  <si>
    <t>211003006</t>
  </si>
  <si>
    <t>268031002</t>
  </si>
  <si>
    <t>300311001</t>
  </si>
  <si>
    <t>121031013</t>
  </si>
  <si>
    <t>121009902</t>
  </si>
  <si>
    <t>120004003</t>
  </si>
  <si>
    <t>501011001</t>
  </si>
  <si>
    <t>210016009</t>
  </si>
  <si>
    <t>210007004</t>
  </si>
  <si>
    <t>166502001</t>
  </si>
  <si>
    <t>300380002</t>
  </si>
  <si>
    <t>150008005</t>
  </si>
  <si>
    <t>268029003</t>
  </si>
  <si>
    <t>501013004</t>
  </si>
  <si>
    <t>404514010</t>
  </si>
  <si>
    <t>409015001</t>
  </si>
  <si>
    <t>211005008</t>
  </si>
  <si>
    <t>129713013</t>
  </si>
  <si>
    <t>2680.105001</t>
  </si>
  <si>
    <t>200093001</t>
  </si>
  <si>
    <t>500503009</t>
  </si>
  <si>
    <t>150014003</t>
  </si>
  <si>
    <t>100127001</t>
  </si>
  <si>
    <t>141018008</t>
  </si>
  <si>
    <t>500526006</t>
  </si>
  <si>
    <t>166501002</t>
  </si>
  <si>
    <t>121044010</t>
  </si>
  <si>
    <t>120010011</t>
  </si>
  <si>
    <t>400450003</t>
  </si>
  <si>
    <t>121060016</t>
  </si>
  <si>
    <t>211019007</t>
  </si>
  <si>
    <t>129710005</t>
  </si>
  <si>
    <t>501031002</t>
  </si>
  <si>
    <t>211006008</t>
  </si>
  <si>
    <t>300330002</t>
  </si>
  <si>
    <t>500519902</t>
  </si>
  <si>
    <t>409501001</t>
  </si>
  <si>
    <t>4095</t>
  </si>
  <si>
    <t>500501002</t>
  </si>
  <si>
    <t>400442003</t>
  </si>
  <si>
    <t>501013001</t>
  </si>
  <si>
    <t>268007003</t>
  </si>
  <si>
    <t>100162903</t>
  </si>
  <si>
    <t>121002008</t>
  </si>
  <si>
    <t>120004009</t>
  </si>
  <si>
    <t>141012005</t>
  </si>
  <si>
    <t>500524003</t>
  </si>
  <si>
    <t>2000199901</t>
  </si>
  <si>
    <t>210002003</t>
  </si>
  <si>
    <t>268004002</t>
  </si>
  <si>
    <t>150002008</t>
  </si>
  <si>
    <t>2680.222004</t>
  </si>
  <si>
    <t>129717010</t>
  </si>
  <si>
    <t>234514002</t>
  </si>
  <si>
    <t>166521002</t>
  </si>
  <si>
    <t>500511009</t>
  </si>
  <si>
    <t>141007006</t>
  </si>
  <si>
    <t>501024004</t>
  </si>
  <si>
    <t>404501007</t>
  </si>
  <si>
    <t>200094002</t>
  </si>
  <si>
    <t>210008007</t>
  </si>
  <si>
    <t>118002001</t>
  </si>
  <si>
    <t>500504007</t>
  </si>
  <si>
    <t>141002011</t>
  </si>
  <si>
    <t>120003007</t>
  </si>
  <si>
    <t>268015003</t>
  </si>
  <si>
    <t>300391001</t>
  </si>
  <si>
    <t>166523001</t>
  </si>
  <si>
    <t>150017008</t>
  </si>
  <si>
    <t>141003005</t>
  </si>
  <si>
    <t>150018011</t>
  </si>
  <si>
    <t>500502001</t>
  </si>
  <si>
    <t>121041010</t>
  </si>
  <si>
    <t>150006002</t>
  </si>
  <si>
    <t>129710002</t>
  </si>
  <si>
    <t>120010002</t>
  </si>
  <si>
    <t>501031003</t>
  </si>
  <si>
    <t>200012002</t>
  </si>
  <si>
    <t>404509907</t>
  </si>
  <si>
    <t>200043001</t>
  </si>
  <si>
    <t>120007008</t>
  </si>
  <si>
    <t>200031001</t>
  </si>
  <si>
    <t>129701004</t>
  </si>
  <si>
    <t>200091001</t>
  </si>
  <si>
    <t>120010007</t>
  </si>
  <si>
    <t>210017002</t>
  </si>
  <si>
    <t>211012008</t>
  </si>
  <si>
    <t>268041001</t>
  </si>
  <si>
    <t>2680.128001</t>
  </si>
  <si>
    <t>141011008</t>
  </si>
  <si>
    <t>100149501</t>
  </si>
  <si>
    <t>211007008</t>
  </si>
  <si>
    <t>121013003</t>
  </si>
  <si>
    <t>100166003</t>
  </si>
  <si>
    <t>121010004</t>
  </si>
  <si>
    <t>2680.104002</t>
  </si>
  <si>
    <t>407008002</t>
  </si>
  <si>
    <t>121079919</t>
  </si>
  <si>
    <t>211019003</t>
  </si>
  <si>
    <t>501017001</t>
  </si>
  <si>
    <t>500527001</t>
  </si>
  <si>
    <t>150015002</t>
  </si>
  <si>
    <t>400444003</t>
  </si>
  <si>
    <t>500511001</t>
  </si>
  <si>
    <t>121059911</t>
  </si>
  <si>
    <t>404504003</t>
  </si>
  <si>
    <t>129711007</t>
  </si>
  <si>
    <t>501006004</t>
  </si>
  <si>
    <t>141009005</t>
  </si>
  <si>
    <t>400499902</t>
  </si>
  <si>
    <t>2680.224004</t>
  </si>
  <si>
    <t>200015001</t>
  </si>
  <si>
    <t>409003001</t>
  </si>
  <si>
    <t>121045013</t>
  </si>
  <si>
    <t>120009004</t>
  </si>
  <si>
    <t>141012002</t>
  </si>
  <si>
    <t>129702001</t>
  </si>
  <si>
    <t>501021004</t>
  </si>
  <si>
    <t>121044015</t>
  </si>
  <si>
    <t>211008003</t>
  </si>
  <si>
    <t>210010009</t>
  </si>
  <si>
    <t>120007002</t>
  </si>
  <si>
    <t>141008012</t>
  </si>
  <si>
    <t>200086901</t>
  </si>
  <si>
    <t>100166503</t>
  </si>
  <si>
    <t>121011002</t>
  </si>
  <si>
    <t>200061001</t>
  </si>
  <si>
    <t>129715002</t>
  </si>
  <si>
    <t>150011006</t>
  </si>
  <si>
    <t>500526001</t>
  </si>
  <si>
    <t>100118001</t>
  </si>
  <si>
    <t>141008008</t>
  </si>
  <si>
    <t>129715013</t>
  </si>
  <si>
    <t>211016005</t>
  </si>
  <si>
    <t>200092002</t>
  </si>
  <si>
    <t>120008004</t>
  </si>
  <si>
    <t>268021003</t>
  </si>
  <si>
    <t>300321003</t>
  </si>
  <si>
    <t>501001003</t>
  </si>
  <si>
    <t>141006014</t>
  </si>
  <si>
    <t>150018001</t>
  </si>
  <si>
    <t>211017004</t>
  </si>
  <si>
    <t>141003012</t>
  </si>
  <si>
    <t>400406001</t>
  </si>
  <si>
    <t>500525007</t>
  </si>
  <si>
    <t>150017010</t>
  </si>
  <si>
    <t>404511012</t>
  </si>
  <si>
    <t>2680.103003</t>
  </si>
  <si>
    <t>150012006</t>
  </si>
  <si>
    <t>129707008</t>
  </si>
  <si>
    <t>118001001</t>
  </si>
  <si>
    <t>500509002</t>
  </si>
  <si>
    <t>404515012</t>
  </si>
  <si>
    <t>500506011</t>
  </si>
  <si>
    <t>404502507</t>
  </si>
  <si>
    <t>300351003</t>
  </si>
  <si>
    <t>200059902</t>
  </si>
  <si>
    <t>150012005</t>
  </si>
  <si>
    <t>150007003</t>
  </si>
  <si>
    <t>120001002</t>
  </si>
  <si>
    <t>500511008</t>
  </si>
  <si>
    <t>129716004</t>
  </si>
  <si>
    <t>166526002</t>
  </si>
  <si>
    <t>150009908</t>
  </si>
  <si>
    <t>2680.209003</t>
  </si>
  <si>
    <t>129703012</t>
  </si>
  <si>
    <t>211019001</t>
  </si>
  <si>
    <t>211010009</t>
  </si>
  <si>
    <t>150013006</t>
  </si>
  <si>
    <t>120004007</t>
  </si>
  <si>
    <t>129704002</t>
  </si>
  <si>
    <t>211001002</t>
  </si>
  <si>
    <t>121013002</t>
  </si>
  <si>
    <t>120010009</t>
  </si>
  <si>
    <t>408003001</t>
  </si>
  <si>
    <t>129705006</t>
  </si>
  <si>
    <t>268002002</t>
  </si>
  <si>
    <t>118028002</t>
  </si>
  <si>
    <t>129714010</t>
  </si>
  <si>
    <t>210002009</t>
  </si>
  <si>
    <t>210001004</t>
  </si>
  <si>
    <t>407019902</t>
  </si>
  <si>
    <t>121033009</t>
  </si>
  <si>
    <t>166529001</t>
  </si>
  <si>
    <t>120008011</t>
  </si>
  <si>
    <t>150006007</t>
  </si>
  <si>
    <t>500539907</t>
  </si>
  <si>
    <t>129712013</t>
  </si>
  <si>
    <t>268008003</t>
  </si>
  <si>
    <t>211004001</t>
  </si>
  <si>
    <t>200044001</t>
  </si>
  <si>
    <t>129706010</t>
  </si>
  <si>
    <t>234502001</t>
  </si>
  <si>
    <t>500530009</t>
  </si>
  <si>
    <t>100162801</t>
  </si>
  <si>
    <t>129715007</t>
  </si>
  <si>
    <t>2680.123004</t>
  </si>
  <si>
    <t>268003003</t>
  </si>
  <si>
    <t>141011003</t>
  </si>
  <si>
    <t>100114001</t>
  </si>
  <si>
    <t>268022004</t>
  </si>
  <si>
    <t>141018001</t>
  </si>
  <si>
    <t>234528001</t>
  </si>
  <si>
    <t>121070019</t>
  </si>
  <si>
    <t>210001002</t>
  </si>
  <si>
    <t>210011004</t>
  </si>
  <si>
    <t>211011006</t>
  </si>
  <si>
    <t>2000199902</t>
  </si>
  <si>
    <t>129716003</t>
  </si>
  <si>
    <t>141008007</t>
  </si>
  <si>
    <t>404501004</t>
  </si>
  <si>
    <t>2680.210003</t>
  </si>
  <si>
    <t>234523001</t>
  </si>
  <si>
    <t>129704008</t>
  </si>
  <si>
    <t>121030015</t>
  </si>
  <si>
    <t>501009003</t>
  </si>
  <si>
    <t>210006003</t>
  </si>
  <si>
    <t>404515912</t>
  </si>
  <si>
    <t>211016001</t>
  </si>
  <si>
    <t>268017004</t>
  </si>
  <si>
    <t>141017014</t>
  </si>
  <si>
    <t>200049901</t>
  </si>
  <si>
    <t>129716012</t>
  </si>
  <si>
    <t>120002007</t>
  </si>
  <si>
    <t>200062002</t>
  </si>
  <si>
    <t>210007007</t>
  </si>
  <si>
    <t>210012003</t>
  </si>
  <si>
    <t>121010002</t>
  </si>
  <si>
    <t>500528008</t>
  </si>
  <si>
    <t>121012004</t>
  </si>
  <si>
    <t>200024002</t>
  </si>
  <si>
    <t>141016010</t>
  </si>
  <si>
    <t>100118803</t>
  </si>
  <si>
    <t>268019002</t>
  </si>
  <si>
    <t>2680.222003</t>
  </si>
  <si>
    <t>500539903</t>
  </si>
  <si>
    <t>500507010</t>
  </si>
  <si>
    <t>200063002</t>
  </si>
  <si>
    <t>268050003</t>
  </si>
  <si>
    <t>501019004</t>
  </si>
  <si>
    <t>500522011</t>
  </si>
  <si>
    <t>234526001</t>
  </si>
  <si>
    <t>268006003</t>
  </si>
  <si>
    <t>150017002</t>
  </si>
  <si>
    <t>150008001</t>
  </si>
  <si>
    <t>121010008</t>
  </si>
  <si>
    <t>129713005</t>
  </si>
  <si>
    <t>210008006</t>
  </si>
  <si>
    <t>129717005</t>
  </si>
  <si>
    <t>200075001</t>
  </si>
  <si>
    <t>129718011</t>
  </si>
  <si>
    <t>210006004</t>
  </si>
  <si>
    <t>129704006</t>
  </si>
  <si>
    <t>408011002</t>
  </si>
  <si>
    <t>211006004</t>
  </si>
  <si>
    <t>210001007</t>
  </si>
  <si>
    <t>129708012</t>
  </si>
  <si>
    <t>141016007</t>
  </si>
  <si>
    <t>2680.221002</t>
  </si>
  <si>
    <t>2680.120002</t>
  </si>
  <si>
    <t>100112001</t>
  </si>
  <si>
    <t>141008002</t>
  </si>
  <si>
    <t>400410003</t>
  </si>
  <si>
    <t>210003003</t>
  </si>
  <si>
    <t>150014010</t>
  </si>
  <si>
    <t>268032002</t>
  </si>
  <si>
    <t>268027003</t>
  </si>
  <si>
    <t>120019904</t>
  </si>
  <si>
    <t>141017005</t>
  </si>
  <si>
    <t>141005013</t>
  </si>
  <si>
    <t>500521012</t>
  </si>
  <si>
    <t>129702005</t>
  </si>
  <si>
    <t>150004002</t>
  </si>
  <si>
    <t>268010003</t>
  </si>
  <si>
    <t>150018004</t>
  </si>
  <si>
    <t>300399101</t>
  </si>
  <si>
    <t>408011003</t>
  </si>
  <si>
    <t>404503003</t>
  </si>
  <si>
    <t>200016004</t>
  </si>
  <si>
    <t>500505002</t>
  </si>
  <si>
    <t>100162503</t>
  </si>
  <si>
    <t>300390003</t>
  </si>
  <si>
    <t>100129003</t>
  </si>
  <si>
    <t>141002005</t>
  </si>
  <si>
    <t>129702004</t>
  </si>
  <si>
    <t>141011001</t>
  </si>
  <si>
    <t>121079917</t>
  </si>
  <si>
    <t>150004003</t>
  </si>
  <si>
    <t>129709007</t>
  </si>
  <si>
    <t>129709004</t>
  </si>
  <si>
    <t>2680.106004</t>
  </si>
  <si>
    <t>141014009</t>
  </si>
  <si>
    <t>100113003</t>
  </si>
  <si>
    <t>121073019</t>
  </si>
  <si>
    <t>268024002</t>
  </si>
  <si>
    <t>404513011</t>
  </si>
  <si>
    <t>2680.207002</t>
  </si>
  <si>
    <t>500507003</t>
  </si>
  <si>
    <t>408015001</t>
  </si>
  <si>
    <t>166515002</t>
  </si>
  <si>
    <t>129713006</t>
  </si>
  <si>
    <t>129718004</t>
  </si>
  <si>
    <t>210002005</t>
  </si>
  <si>
    <t>100163503</t>
  </si>
  <si>
    <t>210011005</t>
  </si>
  <si>
    <t>150005011</t>
  </si>
  <si>
    <t>100162003</t>
  </si>
  <si>
    <t>2680.124003</t>
  </si>
  <si>
    <t>121002006</t>
  </si>
  <si>
    <t>200081002</t>
  </si>
  <si>
    <t>150014004</t>
  </si>
  <si>
    <t>129706011</t>
  </si>
  <si>
    <t>121015003</t>
  </si>
  <si>
    <t>500526008</t>
  </si>
  <si>
    <t>211007004</t>
  </si>
  <si>
    <t>404509906</t>
  </si>
  <si>
    <t>300304001</t>
  </si>
  <si>
    <t>300306003</t>
  </si>
  <si>
    <t>300345002</t>
  </si>
  <si>
    <t>211007007</t>
  </si>
  <si>
    <t>141012010</t>
  </si>
  <si>
    <t>121011008</t>
  </si>
  <si>
    <t>300351001</t>
  </si>
  <si>
    <t>166507002</t>
  </si>
  <si>
    <t>121040013</t>
  </si>
  <si>
    <t>404506002</t>
  </si>
  <si>
    <t>121039911</t>
  </si>
  <si>
    <t>121060018</t>
  </si>
  <si>
    <t>200096002</t>
  </si>
  <si>
    <t>300380003</t>
  </si>
  <si>
    <t>2680.206001</t>
  </si>
  <si>
    <t>200066002</t>
  </si>
  <si>
    <t>129701012</t>
  </si>
  <si>
    <t>400499001</t>
  </si>
  <si>
    <t>2680.223004</t>
  </si>
  <si>
    <t>2680.113001</t>
  </si>
  <si>
    <t>500504012</t>
  </si>
  <si>
    <t>129703007</t>
  </si>
  <si>
    <t>200064002</t>
  </si>
  <si>
    <t>150007006</t>
  </si>
  <si>
    <t>211003003</t>
  </si>
  <si>
    <t>120010010</t>
  </si>
  <si>
    <t>500524002</t>
  </si>
  <si>
    <t>120003003</t>
  </si>
  <si>
    <t>211012002</t>
  </si>
  <si>
    <t>211012001</t>
  </si>
  <si>
    <t>268041003</t>
  </si>
  <si>
    <t>121071017</t>
  </si>
  <si>
    <t>118022001</t>
  </si>
  <si>
    <t>500527011</t>
  </si>
  <si>
    <t>500508001</t>
  </si>
  <si>
    <t>501004003</t>
  </si>
  <si>
    <t>300318903</t>
  </si>
  <si>
    <t>150016005</t>
  </si>
  <si>
    <t>501009001</t>
  </si>
  <si>
    <t>268012003</t>
  </si>
  <si>
    <t>121014008</t>
  </si>
  <si>
    <t>210016008</t>
  </si>
  <si>
    <t>500525003</t>
  </si>
  <si>
    <t>129711010</t>
  </si>
  <si>
    <t>210017004</t>
  </si>
  <si>
    <t>100127003</t>
  </si>
  <si>
    <t>501026001</t>
  </si>
  <si>
    <t>129712004</t>
  </si>
  <si>
    <t>200036002</t>
  </si>
  <si>
    <t>141012008</t>
  </si>
  <si>
    <t>501009002</t>
  </si>
  <si>
    <t>501025004</t>
  </si>
  <si>
    <t>200013001</t>
  </si>
  <si>
    <t>129703002</t>
  </si>
  <si>
    <t>500526002</t>
  </si>
  <si>
    <t>118026002</t>
  </si>
  <si>
    <t>150006005</t>
  </si>
  <si>
    <t>141013012</t>
  </si>
  <si>
    <t>2680.122002</t>
  </si>
  <si>
    <t>500501007</t>
  </si>
  <si>
    <t>129718006</t>
  </si>
  <si>
    <t>234519002</t>
  </si>
  <si>
    <t>210010004</t>
  </si>
  <si>
    <t>100272502</t>
  </si>
  <si>
    <t>300376501</t>
  </si>
  <si>
    <t>500539911</t>
  </si>
  <si>
    <t>501007003</t>
  </si>
  <si>
    <t>500523006</t>
  </si>
  <si>
    <t>500528012</t>
  </si>
  <si>
    <t>211014002</t>
  </si>
  <si>
    <t>500529011</t>
  </si>
  <si>
    <t>268002001</t>
  </si>
  <si>
    <t>501010003</t>
  </si>
  <si>
    <t>234516001</t>
  </si>
  <si>
    <t>501012003</t>
  </si>
  <si>
    <t>200023001</t>
  </si>
  <si>
    <t>268025004</t>
  </si>
  <si>
    <t>500502004</t>
  </si>
  <si>
    <t>120008002</t>
  </si>
  <si>
    <t>129715004</t>
  </si>
  <si>
    <t>268022001</t>
  </si>
  <si>
    <t>100202003</t>
  </si>
  <si>
    <t>121030010</t>
  </si>
  <si>
    <t>200011002</t>
  </si>
  <si>
    <t>150015003</t>
  </si>
  <si>
    <t>100166201</t>
  </si>
  <si>
    <t>2680.104003</t>
  </si>
  <si>
    <t>100235003</t>
  </si>
  <si>
    <t>100268803</t>
  </si>
  <si>
    <t>211006005</t>
  </si>
  <si>
    <t>211014001</t>
  </si>
  <si>
    <t>2680.108003</t>
  </si>
  <si>
    <t>100114003</t>
  </si>
  <si>
    <t>150016004</t>
  </si>
  <si>
    <t>268027001</t>
  </si>
  <si>
    <t>210016002</t>
  </si>
  <si>
    <t>408012003</t>
  </si>
  <si>
    <t>210003002</t>
  </si>
  <si>
    <t>300333103</t>
  </si>
  <si>
    <t>2680.205001</t>
  </si>
  <si>
    <t>141017002</t>
  </si>
  <si>
    <t>129717007</t>
  </si>
  <si>
    <t>211011001</t>
  </si>
  <si>
    <t>100272503</t>
  </si>
  <si>
    <t>404515911</t>
  </si>
  <si>
    <t>268032003</t>
  </si>
  <si>
    <t>150015006</t>
  </si>
  <si>
    <t>129705001</t>
  </si>
  <si>
    <t>129706002</t>
  </si>
  <si>
    <t>129709006</t>
  </si>
  <si>
    <t>129716002</t>
  </si>
  <si>
    <t>150016010</t>
  </si>
  <si>
    <t>500523010</t>
  </si>
  <si>
    <t>500523009</t>
  </si>
  <si>
    <t>234510001</t>
  </si>
  <si>
    <t>211014009</t>
  </si>
  <si>
    <t>300331001</t>
  </si>
  <si>
    <t>500527007</t>
  </si>
  <si>
    <t>210001009</t>
  </si>
  <si>
    <t>129717013</t>
  </si>
  <si>
    <t>500539909</t>
  </si>
  <si>
    <t>268050001</t>
  </si>
  <si>
    <t>200099901</t>
  </si>
  <si>
    <t>404519914</t>
  </si>
  <si>
    <t>129710008</t>
  </si>
  <si>
    <t>150007001</t>
  </si>
  <si>
    <t>200089901</t>
  </si>
  <si>
    <t>121046009</t>
  </si>
  <si>
    <t>141013006</t>
  </si>
  <si>
    <t>141015012</t>
  </si>
  <si>
    <t>129711004</t>
  </si>
  <si>
    <t>150014009</t>
  </si>
  <si>
    <t>500509007</t>
  </si>
  <si>
    <t>121042010</t>
  </si>
  <si>
    <t>300354502</t>
  </si>
  <si>
    <t>121031009</t>
  </si>
  <si>
    <t>166518001</t>
  </si>
  <si>
    <t>200095002</t>
  </si>
  <si>
    <t>211001006</t>
  </si>
  <si>
    <t>210003009</t>
  </si>
  <si>
    <t>211014004</t>
  </si>
  <si>
    <t>404515014</t>
  </si>
  <si>
    <t>211011008</t>
  </si>
  <si>
    <t>2680.223002</t>
  </si>
  <si>
    <t>268026002</t>
  </si>
  <si>
    <t>141010005</t>
  </si>
  <si>
    <t>141010007</t>
  </si>
  <si>
    <t>300303003</t>
  </si>
  <si>
    <t>234522002</t>
  </si>
  <si>
    <t>100219902</t>
  </si>
  <si>
    <t>2680.110003</t>
  </si>
  <si>
    <t>400499003</t>
  </si>
  <si>
    <t>500529004</t>
  </si>
  <si>
    <t>500502009</t>
  </si>
  <si>
    <t>150018005</t>
  </si>
  <si>
    <t>141018004</t>
  </si>
  <si>
    <t>211018001</t>
  </si>
  <si>
    <t>234526002</t>
  </si>
  <si>
    <t>234507002</t>
  </si>
  <si>
    <t>500522002</t>
  </si>
  <si>
    <t>129701011</t>
  </si>
  <si>
    <t>211019905</t>
  </si>
  <si>
    <t>118005002</t>
  </si>
  <si>
    <t>121013008</t>
  </si>
  <si>
    <t>150017011</t>
  </si>
  <si>
    <t>500530006</t>
  </si>
  <si>
    <t>129714009</t>
  </si>
  <si>
    <t>200051002</t>
  </si>
  <si>
    <t>100165501</t>
  </si>
  <si>
    <t>121059910</t>
  </si>
  <si>
    <t>2680.126002</t>
  </si>
  <si>
    <t>501022003</t>
  </si>
  <si>
    <t>150007008</t>
  </si>
  <si>
    <t>141004008</t>
  </si>
  <si>
    <t>500505010</t>
  </si>
  <si>
    <t>141004007</t>
  </si>
  <si>
    <t>211003004</t>
  </si>
  <si>
    <t>141013007</t>
  </si>
  <si>
    <t>400420001</t>
  </si>
  <si>
    <t>210005004</t>
  </si>
  <si>
    <t>500525002</t>
  </si>
  <si>
    <t>118015002</t>
  </si>
  <si>
    <t>211010006</t>
  </si>
  <si>
    <t>234528002</t>
  </si>
  <si>
    <t>211012009</t>
  </si>
  <si>
    <t>300352003</t>
  </si>
  <si>
    <t>2680.202004</t>
  </si>
  <si>
    <t>2680.124004</t>
  </si>
  <si>
    <t>268014003</t>
  </si>
  <si>
    <t>300372003</t>
  </si>
  <si>
    <t>500503003</t>
  </si>
  <si>
    <t>300356002</t>
  </si>
  <si>
    <t>129713007</t>
  </si>
  <si>
    <t>211018006</t>
  </si>
  <si>
    <t>2680.124001</t>
  </si>
  <si>
    <t>150016006</t>
  </si>
  <si>
    <t>268030003</t>
  </si>
  <si>
    <t>300313003</t>
  </si>
  <si>
    <t>118002002</t>
  </si>
  <si>
    <t>121089916</t>
  </si>
  <si>
    <t>501026002</t>
  </si>
  <si>
    <t>150013010</t>
  </si>
  <si>
    <t>211007009</t>
  </si>
  <si>
    <t>121043010</t>
  </si>
  <si>
    <t>150015011</t>
  </si>
  <si>
    <t>500501001</t>
  </si>
  <si>
    <t>300345003</t>
  </si>
  <si>
    <t>210016007</t>
  </si>
  <si>
    <t>129712006</t>
  </si>
  <si>
    <t>234504002</t>
  </si>
  <si>
    <t>141010010</t>
  </si>
  <si>
    <t>100234001</t>
  </si>
  <si>
    <t>210019009</t>
  </si>
  <si>
    <t>500526010</t>
  </si>
  <si>
    <t>100231501</t>
  </si>
  <si>
    <t>210012009</t>
  </si>
  <si>
    <t>500511006</t>
  </si>
  <si>
    <t>166507001</t>
  </si>
  <si>
    <t>404511014</t>
  </si>
  <si>
    <t>118007001</t>
  </si>
  <si>
    <t>300312003</t>
  </si>
  <si>
    <t>141011005</t>
  </si>
  <si>
    <t>129703001</t>
  </si>
  <si>
    <t>500508006</t>
  </si>
  <si>
    <t>121059909</t>
  </si>
  <si>
    <t>501004004</t>
  </si>
  <si>
    <t>129710003</t>
  </si>
  <si>
    <t>501018003</t>
  </si>
  <si>
    <t>268042003</t>
  </si>
  <si>
    <t>500527010</t>
  </si>
  <si>
    <t>404502006</t>
  </si>
  <si>
    <t>100126001</t>
  </si>
  <si>
    <t>400450002</t>
  </si>
  <si>
    <t>141007003</t>
  </si>
  <si>
    <t>210019003</t>
  </si>
  <si>
    <t>129710007</t>
  </si>
  <si>
    <t>2680.208004</t>
  </si>
  <si>
    <t>400411001</t>
  </si>
  <si>
    <t>211015004</t>
  </si>
  <si>
    <t>234509002</t>
  </si>
  <si>
    <t>211017008</t>
  </si>
  <si>
    <t>141015014</t>
  </si>
  <si>
    <t>210011006</t>
  </si>
  <si>
    <t>210009004</t>
  </si>
  <si>
    <t>150012011</t>
  </si>
  <si>
    <t>150008004</t>
  </si>
  <si>
    <t>210012004</t>
  </si>
  <si>
    <t>500508011</t>
  </si>
  <si>
    <t>500528003</t>
  </si>
  <si>
    <t>500502012</t>
  </si>
  <si>
    <t>150018006</t>
  </si>
  <si>
    <t>210015008</t>
  </si>
  <si>
    <t>501008002</t>
  </si>
  <si>
    <t>500507008</t>
  </si>
  <si>
    <t>2680.229904</t>
  </si>
  <si>
    <t>200016001</t>
  </si>
  <si>
    <t>211003005</t>
  </si>
  <si>
    <t>268010002</t>
  </si>
  <si>
    <t>129717006</t>
  </si>
  <si>
    <t>404514011</t>
  </si>
  <si>
    <t>121019903</t>
  </si>
  <si>
    <t>404505004</t>
  </si>
  <si>
    <t>150007004</t>
  </si>
  <si>
    <t>268013004</t>
  </si>
  <si>
    <t>211004002</t>
  </si>
  <si>
    <t>200055001</t>
  </si>
  <si>
    <t>100165503</t>
  </si>
  <si>
    <t>120003011</t>
  </si>
  <si>
    <t>501027004</t>
  </si>
  <si>
    <t>268033003</t>
  </si>
  <si>
    <t>141004006</t>
  </si>
  <si>
    <t>500509003</t>
  </si>
  <si>
    <t>100259902</t>
  </si>
  <si>
    <t>400440001</t>
  </si>
  <si>
    <t>500502011</t>
  </si>
  <si>
    <t>121061016</t>
  </si>
  <si>
    <t>268008001</t>
  </si>
  <si>
    <t>400441001</t>
  </si>
  <si>
    <t>500523004</t>
  </si>
  <si>
    <t>121030009</t>
  </si>
  <si>
    <t>268033004</t>
  </si>
  <si>
    <t>210018007</t>
  </si>
  <si>
    <t>268052004</t>
  </si>
  <si>
    <t>100268003</t>
  </si>
  <si>
    <t>211008001</t>
  </si>
  <si>
    <t>2680.109002</t>
  </si>
  <si>
    <t>200052001</t>
  </si>
  <si>
    <t>200034002</t>
  </si>
  <si>
    <t>300318902</t>
  </si>
  <si>
    <t>166525001</t>
  </si>
  <si>
    <t>268040003</t>
  </si>
  <si>
    <t>100232001</t>
  </si>
  <si>
    <t>268020002</t>
  </si>
  <si>
    <t>120009011</t>
  </si>
  <si>
    <t>268030001</t>
  </si>
  <si>
    <t>200073001</t>
  </si>
  <si>
    <t>141010008</t>
  </si>
  <si>
    <t>234510002</t>
  </si>
  <si>
    <t>500524001</t>
  </si>
  <si>
    <t>129701002</t>
  </si>
  <si>
    <t>2680.204004</t>
  </si>
  <si>
    <t>268008002</t>
  </si>
  <si>
    <t>211005002</t>
  </si>
  <si>
    <t>404510011</t>
  </si>
  <si>
    <t>118001002</t>
  </si>
  <si>
    <t>268014001</t>
  </si>
  <si>
    <t>120007010</t>
  </si>
  <si>
    <t>409010001</t>
  </si>
  <si>
    <t>211002003</t>
  </si>
  <si>
    <t>200056002</t>
  </si>
  <si>
    <t>300337403</t>
  </si>
  <si>
    <t>234517001</t>
  </si>
  <si>
    <t>141001012</t>
  </si>
  <si>
    <t>118005001</t>
  </si>
  <si>
    <t>404511514</t>
  </si>
  <si>
    <t>100210003</t>
  </si>
  <si>
    <t>150019904</t>
  </si>
  <si>
    <t>100209902</t>
  </si>
  <si>
    <t>500508004</t>
  </si>
  <si>
    <t>100118003</t>
  </si>
  <si>
    <t>500503008</t>
  </si>
  <si>
    <t>500524012</t>
  </si>
  <si>
    <t>268042002</t>
  </si>
  <si>
    <t>129709010</t>
  </si>
  <si>
    <t>268017002</t>
  </si>
  <si>
    <t>100100002</t>
  </si>
  <si>
    <t>150015004</t>
  </si>
  <si>
    <t>140017004</t>
  </si>
  <si>
    <t>1400</t>
  </si>
  <si>
    <t>405029912</t>
  </si>
  <si>
    <t>4050</t>
  </si>
  <si>
    <t>211009005</t>
  </si>
  <si>
    <t>501029002</t>
  </si>
  <si>
    <t>150001010</t>
  </si>
  <si>
    <t>150009907</t>
  </si>
  <si>
    <t>120002002</t>
  </si>
  <si>
    <t>129716010</t>
  </si>
  <si>
    <t>407010002</t>
  </si>
  <si>
    <t>141015007</t>
  </si>
  <si>
    <t>141011012</t>
  </si>
  <si>
    <t>300331003</t>
  </si>
  <si>
    <t>400443001</t>
  </si>
  <si>
    <t>210019906</t>
  </si>
  <si>
    <t>400445003</t>
  </si>
  <si>
    <t>501018001</t>
  </si>
  <si>
    <t>210018005</t>
  </si>
  <si>
    <t>200032001</t>
  </si>
  <si>
    <t>121076017</t>
  </si>
  <si>
    <t>141005009</t>
  </si>
  <si>
    <t>501030001</t>
  </si>
  <si>
    <t>118013001</t>
  </si>
  <si>
    <t>211002008</t>
  </si>
  <si>
    <t>100119003</t>
  </si>
  <si>
    <t>150006006</t>
  </si>
  <si>
    <t>200021001</t>
  </si>
  <si>
    <t>234525001</t>
  </si>
  <si>
    <t>1210.239902</t>
  </si>
  <si>
    <t>2000.219007</t>
  </si>
  <si>
    <t>2000.321012</t>
  </si>
  <si>
    <t>405003108</t>
  </si>
  <si>
    <t>405001104</t>
  </si>
  <si>
    <t>100169902</t>
  </si>
  <si>
    <t>405019004</t>
  </si>
  <si>
    <t>405004009</t>
  </si>
  <si>
    <t>501008007</t>
  </si>
  <si>
    <t>210018008</t>
  </si>
  <si>
    <t>405012011</t>
  </si>
  <si>
    <t>100119903</t>
  </si>
  <si>
    <t>2000.208005</t>
  </si>
  <si>
    <t>140009005</t>
  </si>
  <si>
    <t>409014901</t>
  </si>
  <si>
    <t>2000.105003</t>
  </si>
  <si>
    <t>351003002</t>
  </si>
  <si>
    <t>3510</t>
  </si>
  <si>
    <t>120006008</t>
  </si>
  <si>
    <t>140004001</t>
  </si>
  <si>
    <t>2000.220003</t>
  </si>
  <si>
    <t>100113001</t>
  </si>
  <si>
    <t>405034007</t>
  </si>
  <si>
    <t>501013005</t>
  </si>
  <si>
    <t>100162803</t>
  </si>
  <si>
    <t>141007010</t>
  </si>
  <si>
    <t>210013006</t>
  </si>
  <si>
    <t>121070018</t>
  </si>
  <si>
    <t>200012001</t>
  </si>
  <si>
    <t>405030012</t>
  </si>
  <si>
    <t>240019009</t>
  </si>
  <si>
    <t>2400</t>
  </si>
  <si>
    <t>1210.216003</t>
  </si>
  <si>
    <t>405004013</t>
  </si>
  <si>
    <t>140001004</t>
  </si>
  <si>
    <t>240004009</t>
  </si>
  <si>
    <t>405018003</t>
  </si>
  <si>
    <t>405012006</t>
  </si>
  <si>
    <t>2000.310003</t>
  </si>
  <si>
    <t>240008006</t>
  </si>
  <si>
    <t>2000.310002</t>
  </si>
  <si>
    <t>1210.235003</t>
  </si>
  <si>
    <t>406005006</t>
  </si>
  <si>
    <t>4060</t>
  </si>
  <si>
    <t>2000.309011</t>
  </si>
  <si>
    <t>268028003</t>
  </si>
  <si>
    <t>405015003</t>
  </si>
  <si>
    <t>200011003</t>
  </si>
  <si>
    <t>140008005</t>
  </si>
  <si>
    <t>120001010</t>
  </si>
  <si>
    <t>2000.215004</t>
  </si>
  <si>
    <t>2000.211007</t>
  </si>
  <si>
    <t>405012104</t>
  </si>
  <si>
    <t>501023005</t>
  </si>
  <si>
    <t>405012108</t>
  </si>
  <si>
    <t>405014112</t>
  </si>
  <si>
    <t>2000.309008</t>
  </si>
  <si>
    <t>2000.224002</t>
  </si>
  <si>
    <t>1210.225003</t>
  </si>
  <si>
    <t>501005007</t>
  </si>
  <si>
    <t>200045001</t>
  </si>
  <si>
    <t>405012008</t>
  </si>
  <si>
    <t>2000.202007</t>
  </si>
  <si>
    <t>240016005</t>
  </si>
  <si>
    <t>2000.304009</t>
  </si>
  <si>
    <t>2000.105004</t>
  </si>
  <si>
    <t>121045011</t>
  </si>
  <si>
    <t>240016007</t>
  </si>
  <si>
    <t>140004003</t>
  </si>
  <si>
    <t>2000.303011</t>
  </si>
  <si>
    <t>405006108</t>
  </si>
  <si>
    <t>406003005</t>
  </si>
  <si>
    <t>501003005</t>
  </si>
  <si>
    <t>405011109</t>
  </si>
  <si>
    <t>405001009</t>
  </si>
  <si>
    <t>240013006</t>
  </si>
  <si>
    <t>401002001</t>
  </si>
  <si>
    <t>4010</t>
  </si>
  <si>
    <t>405004006</t>
  </si>
  <si>
    <t>405032106</t>
  </si>
  <si>
    <t>405033113</t>
  </si>
  <si>
    <t>405003111</t>
  </si>
  <si>
    <t>240001002</t>
  </si>
  <si>
    <t>2000.303008</t>
  </si>
  <si>
    <t>405004112</t>
  </si>
  <si>
    <t>240017007</t>
  </si>
  <si>
    <t>405019115</t>
  </si>
  <si>
    <t>2000.208001</t>
  </si>
  <si>
    <t>405002102</t>
  </si>
  <si>
    <t>405016112</t>
  </si>
  <si>
    <t>405013112</t>
  </si>
  <si>
    <t>405016106</t>
  </si>
  <si>
    <t>1210.202003</t>
  </si>
  <si>
    <t>406002003</t>
  </si>
  <si>
    <t>406003007</t>
  </si>
  <si>
    <t>1210.104002</t>
  </si>
  <si>
    <t>405014014</t>
  </si>
  <si>
    <t>405004105</t>
  </si>
  <si>
    <t>405020011</t>
  </si>
  <si>
    <t>405020105</t>
  </si>
  <si>
    <t>405002002</t>
  </si>
  <si>
    <t>405012014</t>
  </si>
  <si>
    <t>2000.102003</t>
  </si>
  <si>
    <t>405020013</t>
  </si>
  <si>
    <t>405019006</t>
  </si>
  <si>
    <t>1210.232002</t>
  </si>
  <si>
    <t>405020112</t>
  </si>
  <si>
    <t>240007004</t>
  </si>
  <si>
    <t>405030003</t>
  </si>
  <si>
    <t>406007002</t>
  </si>
  <si>
    <t>2000.201005</t>
  </si>
  <si>
    <t>405004109</t>
  </si>
  <si>
    <t>405009914</t>
  </si>
  <si>
    <t>2000.104003</t>
  </si>
  <si>
    <t>2000.304010</t>
  </si>
  <si>
    <t>405014011</t>
  </si>
  <si>
    <t>2000.219002</t>
  </si>
  <si>
    <t>405004107</t>
  </si>
  <si>
    <t>405016010</t>
  </si>
  <si>
    <t>405020004</t>
  </si>
  <si>
    <t>240002009</t>
  </si>
  <si>
    <t>240006006</t>
  </si>
  <si>
    <t>2000.307002</t>
  </si>
  <si>
    <t>2000.216005</t>
  </si>
  <si>
    <t>2000.308002</t>
  </si>
  <si>
    <t>2000.215005</t>
  </si>
  <si>
    <t>351006002</t>
  </si>
  <si>
    <t>405034114</t>
  </si>
  <si>
    <t>405032104</t>
  </si>
  <si>
    <t>140001003</t>
  </si>
  <si>
    <t>240010003</t>
  </si>
  <si>
    <t>140005005</t>
  </si>
  <si>
    <t>405020015</t>
  </si>
  <si>
    <t>140010001</t>
  </si>
  <si>
    <t>405015004</t>
  </si>
  <si>
    <t>240015007</t>
  </si>
  <si>
    <t>501025005</t>
  </si>
  <si>
    <t>405005106</t>
  </si>
  <si>
    <t>405014007</t>
  </si>
  <si>
    <t>406010006</t>
  </si>
  <si>
    <t>140014004</t>
  </si>
  <si>
    <t>405012109</t>
  </si>
  <si>
    <t>405002111</t>
  </si>
  <si>
    <t>405009903</t>
  </si>
  <si>
    <t>2000.224007</t>
  </si>
  <si>
    <t>1210.109907</t>
  </si>
  <si>
    <t>405002009</t>
  </si>
  <si>
    <t>405031103</t>
  </si>
  <si>
    <t>405017008</t>
  </si>
  <si>
    <t>405006102</t>
  </si>
  <si>
    <t>501027006</t>
  </si>
  <si>
    <t>1210.237502</t>
  </si>
  <si>
    <t>405011006</t>
  </si>
  <si>
    <t>140006001</t>
  </si>
  <si>
    <t>2000.215007</t>
  </si>
  <si>
    <t>501022005</t>
  </si>
  <si>
    <t>2000.216002</t>
  </si>
  <si>
    <t>1210.209003</t>
  </si>
  <si>
    <t>405018004</t>
  </si>
  <si>
    <t>405018011</t>
  </si>
  <si>
    <t>406001004</t>
  </si>
  <si>
    <t>1210.209004</t>
  </si>
  <si>
    <t>405017006</t>
  </si>
  <si>
    <t>140018004</t>
  </si>
  <si>
    <t>1210.219902</t>
  </si>
  <si>
    <t>501020007</t>
  </si>
  <si>
    <t>405019011</t>
  </si>
  <si>
    <t>2000.217003</t>
  </si>
  <si>
    <t>405032107</t>
  </si>
  <si>
    <t>240019007</t>
  </si>
  <si>
    <t>240011002</t>
  </si>
  <si>
    <t>501012006</t>
  </si>
  <si>
    <t>1210.109906</t>
  </si>
  <si>
    <t>405020007</t>
  </si>
  <si>
    <t>1210.233003</t>
  </si>
  <si>
    <t>405017108</t>
  </si>
  <si>
    <t>406001007</t>
  </si>
  <si>
    <t>1210.208004</t>
  </si>
  <si>
    <t>501007005</t>
  </si>
  <si>
    <t>405003011</t>
  </si>
  <si>
    <t>240006002</t>
  </si>
  <si>
    <t>501029006</t>
  </si>
  <si>
    <t>405032004</t>
  </si>
  <si>
    <t>405002105</t>
  </si>
  <si>
    <t>2000.224004</t>
  </si>
  <si>
    <t>405014105</t>
  </si>
  <si>
    <t>405006107</t>
  </si>
  <si>
    <t>501024006</t>
  </si>
  <si>
    <t>405033103</t>
  </si>
  <si>
    <t>1210.103005</t>
  </si>
  <si>
    <t>2000.307007</t>
  </si>
  <si>
    <t>140002002</t>
  </si>
  <si>
    <t>2000.221004</t>
  </si>
  <si>
    <t>405034104</t>
  </si>
  <si>
    <t>405012005</t>
  </si>
  <si>
    <t>2000.212002</t>
  </si>
  <si>
    <t>405012013</t>
  </si>
  <si>
    <t>406010004</t>
  </si>
  <si>
    <t>405033111</t>
  </si>
  <si>
    <t>2000.221007</t>
  </si>
  <si>
    <t>2000.310009</t>
  </si>
  <si>
    <t>2000.201003</t>
  </si>
  <si>
    <t>2000.210002</t>
  </si>
  <si>
    <t>405005113</t>
  </si>
  <si>
    <t>405034011</t>
  </si>
  <si>
    <t>406008002</t>
  </si>
  <si>
    <t>1210.231002</t>
  </si>
  <si>
    <t>405032014</t>
  </si>
  <si>
    <t>405001103</t>
  </si>
  <si>
    <t>1210.104004</t>
  </si>
  <si>
    <t>406012003</t>
  </si>
  <si>
    <t>405006005</t>
  </si>
  <si>
    <t>405032011</t>
  </si>
  <si>
    <t>1210.104001</t>
  </si>
  <si>
    <t>240010005</t>
  </si>
  <si>
    <t>240007003</t>
  </si>
  <si>
    <t>1210.209904</t>
  </si>
  <si>
    <t>405017004</t>
  </si>
  <si>
    <t>2000.104004</t>
  </si>
  <si>
    <t>405032103</t>
  </si>
  <si>
    <t>405011013</t>
  </si>
  <si>
    <t>2000.305008</t>
  </si>
  <si>
    <t>2000.319906</t>
  </si>
  <si>
    <t>1210.231003</t>
  </si>
  <si>
    <t>2000.211002</t>
  </si>
  <si>
    <t>405002006</t>
  </si>
  <si>
    <t>405013002</t>
  </si>
  <si>
    <t>405011002</t>
  </si>
  <si>
    <t>405015011</t>
  </si>
  <si>
    <t>405020002</t>
  </si>
  <si>
    <t>406001003</t>
  </si>
  <si>
    <t>405020110</t>
  </si>
  <si>
    <t>140016001</t>
  </si>
  <si>
    <t>501030006</t>
  </si>
  <si>
    <t>2000.221003</t>
  </si>
  <si>
    <t>140018002</t>
  </si>
  <si>
    <t>240001009</t>
  </si>
  <si>
    <t>140006005</t>
  </si>
  <si>
    <t>405017014</t>
  </si>
  <si>
    <t>2000.319911</t>
  </si>
  <si>
    <t>405011012</t>
  </si>
  <si>
    <t>1210.109905</t>
  </si>
  <si>
    <t>1210.221003</t>
  </si>
  <si>
    <t>501026006</t>
  </si>
  <si>
    <t>405011009</t>
  </si>
  <si>
    <t>406007004</t>
  </si>
  <si>
    <t>405032008</t>
  </si>
  <si>
    <t>405010002</t>
  </si>
  <si>
    <t>2000.205003</t>
  </si>
  <si>
    <t>2000.209001</t>
  </si>
  <si>
    <t>501014006</t>
  </si>
  <si>
    <t>405031102</t>
  </si>
  <si>
    <t>140009003</t>
  </si>
  <si>
    <t>140014003</t>
  </si>
  <si>
    <t>405015115</t>
  </si>
  <si>
    <t>2000.306006</t>
  </si>
  <si>
    <t>2000.305011</t>
  </si>
  <si>
    <t>1210.228502</t>
  </si>
  <si>
    <t>405001011</t>
  </si>
  <si>
    <t>240005003</t>
  </si>
  <si>
    <t>405003113</t>
  </si>
  <si>
    <t>1210.209503</t>
  </si>
  <si>
    <t>405006013</t>
  </si>
  <si>
    <t>501012005</t>
  </si>
  <si>
    <t>2000.225005</t>
  </si>
  <si>
    <t>240003001</t>
  </si>
  <si>
    <t>501030004</t>
  </si>
  <si>
    <t>405031105</t>
  </si>
  <si>
    <t>2000.201001</t>
  </si>
  <si>
    <t>406008008</t>
  </si>
  <si>
    <t>501007006</t>
  </si>
  <si>
    <t>240019906</t>
  </si>
  <si>
    <t>405031004</t>
  </si>
  <si>
    <t>2000.207004</t>
  </si>
  <si>
    <t>140005004</t>
  </si>
  <si>
    <t>140015002</t>
  </si>
  <si>
    <t>405011105</t>
  </si>
  <si>
    <t>405005112</t>
  </si>
  <si>
    <t>405010005</t>
  </si>
  <si>
    <t>2000.306003</t>
  </si>
  <si>
    <t>405003104</t>
  </si>
  <si>
    <t>1210.105004</t>
  </si>
  <si>
    <t>501008006</t>
  </si>
  <si>
    <t>405033010</t>
  </si>
  <si>
    <t>1210.235002</t>
  </si>
  <si>
    <t>240010002</t>
  </si>
  <si>
    <t>405017104</t>
  </si>
  <si>
    <t>405029903</t>
  </si>
  <si>
    <t>405033015</t>
  </si>
  <si>
    <t>2000.223001</t>
  </si>
  <si>
    <t>406011005</t>
  </si>
  <si>
    <t>1210.208003</t>
  </si>
  <si>
    <t>1210.202004</t>
  </si>
  <si>
    <t>501001004</t>
  </si>
  <si>
    <t>405015007</t>
  </si>
  <si>
    <t>501006005</t>
  </si>
  <si>
    <t>2000.215002</t>
  </si>
  <si>
    <t>405005111</t>
  </si>
  <si>
    <t>405012106</t>
  </si>
  <si>
    <t>405030004</t>
  </si>
  <si>
    <t>405034111</t>
  </si>
  <si>
    <t>405030005</t>
  </si>
  <si>
    <t>405006106</t>
  </si>
  <si>
    <t>140003005</t>
  </si>
  <si>
    <t>405018007</t>
  </si>
  <si>
    <t>405016006</t>
  </si>
  <si>
    <t>2000.306011</t>
  </si>
  <si>
    <t>2000.225004</t>
  </si>
  <si>
    <t>405034002</t>
  </si>
  <si>
    <t>405012010</t>
  </si>
  <si>
    <t>405032003</t>
  </si>
  <si>
    <t>2000.220007</t>
  </si>
  <si>
    <t>405012105</t>
  </si>
  <si>
    <t>405004104</t>
  </si>
  <si>
    <t>501014005</t>
  </si>
  <si>
    <t>240014007</t>
  </si>
  <si>
    <t>405030015</t>
  </si>
  <si>
    <t>1210.234002</t>
  </si>
  <si>
    <t>1210.216503</t>
  </si>
  <si>
    <t>405014109</t>
  </si>
  <si>
    <t>406006006</t>
  </si>
  <si>
    <t>405031113</t>
  </si>
  <si>
    <t>240012008</t>
  </si>
  <si>
    <t>405020103</t>
  </si>
  <si>
    <t>501013007</t>
  </si>
  <si>
    <t>2000.216007</t>
  </si>
  <si>
    <t>405018104</t>
  </si>
  <si>
    <t>405013015</t>
  </si>
  <si>
    <t>406019907</t>
  </si>
  <si>
    <t>1210.214004</t>
  </si>
  <si>
    <t>240017002</t>
  </si>
  <si>
    <t>405003013</t>
  </si>
  <si>
    <t>405029911</t>
  </si>
  <si>
    <t>240015006</t>
  </si>
  <si>
    <t>405016111</t>
  </si>
  <si>
    <t>2000.202003</t>
  </si>
  <si>
    <t>406005005</t>
  </si>
  <si>
    <t>405004111</t>
  </si>
  <si>
    <t>405004113</t>
  </si>
  <si>
    <t>405001113</t>
  </si>
  <si>
    <t>405011011</t>
  </si>
  <si>
    <t>501021005</t>
  </si>
  <si>
    <t>405011113</t>
  </si>
  <si>
    <t>2000.210001</t>
  </si>
  <si>
    <t>140004002</t>
  </si>
  <si>
    <t>140011003</t>
  </si>
  <si>
    <t>1210.101007</t>
  </si>
  <si>
    <t>405019111</t>
  </si>
  <si>
    <t>405017106</t>
  </si>
  <si>
    <t>351016002</t>
  </si>
  <si>
    <t>405015013</t>
  </si>
  <si>
    <t>405033012</t>
  </si>
  <si>
    <t>405017012</t>
  </si>
  <si>
    <t>501016006</t>
  </si>
  <si>
    <t>240004002</t>
  </si>
  <si>
    <t>140017001</t>
  </si>
  <si>
    <t>240009004</t>
  </si>
  <si>
    <t>405014110</t>
  </si>
  <si>
    <t>405015111</t>
  </si>
  <si>
    <t>1210.211003</t>
  </si>
  <si>
    <t>405005006</t>
  </si>
  <si>
    <t>405006014</t>
  </si>
  <si>
    <t>1210.230002</t>
  </si>
  <si>
    <t>2000.225001</t>
  </si>
  <si>
    <t>405003110</t>
  </si>
  <si>
    <t>140008002</t>
  </si>
  <si>
    <t>405016005</t>
  </si>
  <si>
    <t>140015004</t>
  </si>
  <si>
    <t>2000.212001</t>
  </si>
  <si>
    <t>405031015</t>
  </si>
  <si>
    <t>240017003</t>
  </si>
  <si>
    <t>405013103</t>
  </si>
  <si>
    <t>2000.310008</t>
  </si>
  <si>
    <t>2000.302007</t>
  </si>
  <si>
    <t>405006004</t>
  </si>
  <si>
    <t>140009001</t>
  </si>
  <si>
    <t>2000.223002</t>
  </si>
  <si>
    <t>405011104</t>
  </si>
  <si>
    <t>405016108</t>
  </si>
  <si>
    <t>2000.222003</t>
  </si>
  <si>
    <t>2000.225007</t>
  </si>
  <si>
    <t>2000.102002</t>
  </si>
  <si>
    <t>406009003</t>
  </si>
  <si>
    <t>240009003</t>
  </si>
  <si>
    <t>240012006</t>
  </si>
  <si>
    <t>405003004</t>
  </si>
  <si>
    <t>405030013</t>
  </si>
  <si>
    <t>405001006</t>
  </si>
  <si>
    <t>405015112</t>
  </si>
  <si>
    <t>405031107</t>
  </si>
  <si>
    <t>405006007</t>
  </si>
  <si>
    <t>405018115</t>
  </si>
  <si>
    <t>2000.109904</t>
  </si>
  <si>
    <t>1210.226003</t>
  </si>
  <si>
    <t>2000.305006</t>
  </si>
  <si>
    <t>405017009</t>
  </si>
  <si>
    <t>240015004</t>
  </si>
  <si>
    <t>406008005</t>
  </si>
  <si>
    <t>406019904</t>
  </si>
  <si>
    <t>401005001</t>
  </si>
  <si>
    <t>2000.319910</t>
  </si>
  <si>
    <t>140019001</t>
  </si>
  <si>
    <t>501032006</t>
  </si>
  <si>
    <t>2000.203002</t>
  </si>
  <si>
    <t>1210.210002</t>
  </si>
  <si>
    <t>140002005</t>
  </si>
  <si>
    <t>240011008</t>
  </si>
  <si>
    <t>2000.218004</t>
  </si>
  <si>
    <t>405012114</t>
  </si>
  <si>
    <t>240012001</t>
  </si>
  <si>
    <t>240014009</t>
  </si>
  <si>
    <t>240019003</t>
  </si>
  <si>
    <t>405033109</t>
  </si>
  <si>
    <t>2000.207001</t>
  </si>
  <si>
    <t>406007007</t>
  </si>
  <si>
    <t>405018010</t>
  </si>
  <si>
    <t>406011008</t>
  </si>
  <si>
    <t>2000.307010</t>
  </si>
  <si>
    <t>2000.319907</t>
  </si>
  <si>
    <t>405002109</t>
  </si>
  <si>
    <t>2000.319903</t>
  </si>
  <si>
    <t>501029004</t>
  </si>
  <si>
    <t>405019112</t>
  </si>
  <si>
    <t>405033008</t>
  </si>
  <si>
    <t>1210.210003</t>
  </si>
  <si>
    <t>501031004</t>
  </si>
  <si>
    <t>1210.203003</t>
  </si>
  <si>
    <t>406004007</t>
  </si>
  <si>
    <t>405012113</t>
  </si>
  <si>
    <t>405014005</t>
  </si>
  <si>
    <t>405034106</t>
  </si>
  <si>
    <t>405013114</t>
  </si>
  <si>
    <t>140007005</t>
  </si>
  <si>
    <t>501015006</t>
  </si>
  <si>
    <t>2000.219003</t>
  </si>
  <si>
    <t>140019004</t>
  </si>
  <si>
    <t>2000.309009</t>
  </si>
  <si>
    <t>140009004</t>
  </si>
  <si>
    <t>405032007</t>
  </si>
  <si>
    <t>2000.300107</t>
  </si>
  <si>
    <t>351019902</t>
  </si>
  <si>
    <t>1210.205002</t>
  </si>
  <si>
    <t>2000.225002</t>
  </si>
  <si>
    <t>2000.307009</t>
  </si>
  <si>
    <t>240001005</t>
  </si>
  <si>
    <t>405012115</t>
  </si>
  <si>
    <t>405015105</t>
  </si>
  <si>
    <t>2000.300105</t>
  </si>
  <si>
    <t>405017007</t>
  </si>
  <si>
    <t>405009904</t>
  </si>
  <si>
    <t>405018006</t>
  </si>
  <si>
    <t>240006009</t>
  </si>
  <si>
    <t>406011003</t>
  </si>
  <si>
    <t>405033005</t>
  </si>
  <si>
    <t>2000.304002</t>
  </si>
  <si>
    <t>240002006</t>
  </si>
  <si>
    <t>501001005</t>
  </si>
  <si>
    <t>240005004</t>
  </si>
  <si>
    <t>405006112</t>
  </si>
  <si>
    <t>405020010</t>
  </si>
  <si>
    <t>405034102</t>
  </si>
  <si>
    <t>240012004</t>
  </si>
  <si>
    <t>405033112</t>
  </si>
  <si>
    <t>501010007</t>
  </si>
  <si>
    <t>405016109</t>
  </si>
  <si>
    <t>240004005</t>
  </si>
  <si>
    <t>405020113</t>
  </si>
  <si>
    <t>140014002</t>
  </si>
  <si>
    <t>405006103</t>
  </si>
  <si>
    <t>501021006</t>
  </si>
  <si>
    <t>140003001</t>
  </si>
  <si>
    <t>2000.302005</t>
  </si>
  <si>
    <t>1210.105005</t>
  </si>
  <si>
    <t>2000.308006</t>
  </si>
  <si>
    <t>1210.213002</t>
  </si>
  <si>
    <t>406009006</t>
  </si>
  <si>
    <t>2000.217007</t>
  </si>
  <si>
    <t>2000.309005</t>
  </si>
  <si>
    <t>405020012</t>
  </si>
  <si>
    <t>1210.223002</t>
  </si>
  <si>
    <t>2000.215001</t>
  </si>
  <si>
    <t>405003107</t>
  </si>
  <si>
    <t>405001112</t>
  </si>
  <si>
    <t>405015102</t>
  </si>
  <si>
    <t>2000.307004</t>
  </si>
  <si>
    <t>405011107</t>
  </si>
  <si>
    <t>405003112</t>
  </si>
  <si>
    <t>2000.306010</t>
  </si>
  <si>
    <t>140012003</t>
  </si>
  <si>
    <t>406004006</t>
  </si>
  <si>
    <t>240008001</t>
  </si>
  <si>
    <t>501022007</t>
  </si>
  <si>
    <t>405031007</t>
  </si>
  <si>
    <t>240004007</t>
  </si>
  <si>
    <t>240014003</t>
  </si>
  <si>
    <t>405010014</t>
  </si>
  <si>
    <t>501007007</t>
  </si>
  <si>
    <t>2000.211004</t>
  </si>
  <si>
    <t>405013007</t>
  </si>
  <si>
    <t>405009909</t>
  </si>
  <si>
    <t>1210.203004</t>
  </si>
  <si>
    <t>406003008</t>
  </si>
  <si>
    <t>405017103</t>
  </si>
  <si>
    <t>2000.203001</t>
  </si>
  <si>
    <t>501027005</t>
  </si>
  <si>
    <t>405005013</t>
  </si>
  <si>
    <t>2000.218001</t>
  </si>
  <si>
    <t>1210.233002</t>
  </si>
  <si>
    <t>405004010</t>
  </si>
  <si>
    <t>405002114</t>
  </si>
  <si>
    <t>2000.307003</t>
  </si>
  <si>
    <t>2000.217001</t>
  </si>
  <si>
    <t>2000.205001</t>
  </si>
  <si>
    <t>2000.221005</t>
  </si>
  <si>
    <t>405002104</t>
  </si>
  <si>
    <t>2000.221001</t>
  </si>
  <si>
    <t>405011115</t>
  </si>
  <si>
    <t>2000.101004</t>
  </si>
  <si>
    <t>405003007</t>
  </si>
  <si>
    <t>405005014</t>
  </si>
  <si>
    <t>405031109</t>
  </si>
  <si>
    <t>501025007</t>
  </si>
  <si>
    <t>501032004</t>
  </si>
  <si>
    <t>1210.103008</t>
  </si>
  <si>
    <t>405005109</t>
  </si>
  <si>
    <t>405017114</t>
  </si>
  <si>
    <t>405010003</t>
  </si>
  <si>
    <t>240001004</t>
  </si>
  <si>
    <t>405019103</t>
  </si>
  <si>
    <t>405031003</t>
  </si>
  <si>
    <t>501020005</t>
  </si>
  <si>
    <t>405013108</t>
  </si>
  <si>
    <t>405020115</t>
  </si>
  <si>
    <t>405018009</t>
  </si>
  <si>
    <t>405010006</t>
  </si>
  <si>
    <t>140018003</t>
  </si>
  <si>
    <t>2000.214004</t>
  </si>
  <si>
    <t>405004002</t>
  </si>
  <si>
    <t>501029007</t>
  </si>
  <si>
    <t>240015002</t>
  </si>
  <si>
    <t>406009002</t>
  </si>
  <si>
    <t>405011005</t>
  </si>
  <si>
    <t>406019908</t>
  </si>
  <si>
    <t>2000.218002</t>
  </si>
  <si>
    <t>240019004</t>
  </si>
  <si>
    <t>405031110</t>
  </si>
  <si>
    <t>405005110</t>
  </si>
  <si>
    <t>405001106</t>
  </si>
  <si>
    <t>240007007</t>
  </si>
  <si>
    <t>2000.304003</t>
  </si>
  <si>
    <t>140010003</t>
  </si>
  <si>
    <t>2000.216003</t>
  </si>
  <si>
    <t>405034009</t>
  </si>
  <si>
    <t>405003106</t>
  </si>
  <si>
    <t>405034008</t>
  </si>
  <si>
    <t>405018102</t>
  </si>
  <si>
    <t>406002004</t>
  </si>
  <si>
    <t>406012006</t>
  </si>
  <si>
    <t>2000.303003</t>
  </si>
  <si>
    <t>140006002</t>
  </si>
  <si>
    <t>1210.103004</t>
  </si>
  <si>
    <t>405001114</t>
  </si>
  <si>
    <t>405014015</t>
  </si>
  <si>
    <t>2000.214003</t>
  </si>
  <si>
    <t>2000.103002</t>
  </si>
  <si>
    <t>405009906</t>
  </si>
  <si>
    <t>406002002</t>
  </si>
  <si>
    <t>1210.103001</t>
  </si>
  <si>
    <t>405015015</t>
  </si>
  <si>
    <t>405001108</t>
  </si>
  <si>
    <t>405031114</t>
  </si>
  <si>
    <t>405005115</t>
  </si>
  <si>
    <t>351017002</t>
  </si>
  <si>
    <t>405016110</t>
  </si>
  <si>
    <t>405016107</t>
  </si>
  <si>
    <t>405010007</t>
  </si>
  <si>
    <t>2000.309006</t>
  </si>
  <si>
    <t>240019905</t>
  </si>
  <si>
    <t>240011003</t>
  </si>
  <si>
    <t>405018110</t>
  </si>
  <si>
    <t>405003009</t>
  </si>
  <si>
    <t>501028007</t>
  </si>
  <si>
    <t>1210.214003</t>
  </si>
  <si>
    <t>405002108</t>
  </si>
  <si>
    <t>501018006</t>
  </si>
  <si>
    <t>405009907</t>
  </si>
  <si>
    <t>405030002</t>
  </si>
  <si>
    <t>406001005</t>
  </si>
  <si>
    <t>405011008</t>
  </si>
  <si>
    <t>2000.206005</t>
  </si>
  <si>
    <t>405019005</t>
  </si>
  <si>
    <t>405032012</t>
  </si>
  <si>
    <t>501017007</t>
  </si>
  <si>
    <t>501005006</t>
  </si>
  <si>
    <t>2000.220004</t>
  </si>
  <si>
    <t>240002007</t>
  </si>
  <si>
    <t>140012001</t>
  </si>
  <si>
    <t>240018003</t>
  </si>
  <si>
    <t>140013002</t>
  </si>
  <si>
    <t>2000.305004</t>
  </si>
  <si>
    <t>405012012</t>
  </si>
  <si>
    <t>140005001</t>
  </si>
  <si>
    <t>405013105</t>
  </si>
  <si>
    <t>1210.222002</t>
  </si>
  <si>
    <t>240019909</t>
  </si>
  <si>
    <t>2000.300109</t>
  </si>
  <si>
    <t>405002010</t>
  </si>
  <si>
    <t>2000.306007</t>
  </si>
  <si>
    <t>1210.205003</t>
  </si>
  <si>
    <t>405001012</t>
  </si>
  <si>
    <t>405034004</t>
  </si>
  <si>
    <t>405018107</t>
  </si>
  <si>
    <t>405009913</t>
  </si>
  <si>
    <t>501030005</t>
  </si>
  <si>
    <t>406001006</t>
  </si>
  <si>
    <t>405010012</t>
  </si>
  <si>
    <t>1210.203002</t>
  </si>
  <si>
    <t>405003002</t>
  </si>
  <si>
    <t>405005009</t>
  </si>
  <si>
    <t>351018002</t>
  </si>
  <si>
    <t>1210.207003</t>
  </si>
  <si>
    <t>1210.105008</t>
  </si>
  <si>
    <t>406006003</t>
  </si>
  <si>
    <t>2000.202001</t>
  </si>
  <si>
    <t>405011114</t>
  </si>
  <si>
    <t>406006008</t>
  </si>
  <si>
    <t>405002008</t>
  </si>
  <si>
    <t>240008005</t>
  </si>
  <si>
    <t>405020107</t>
  </si>
  <si>
    <t>405017011</t>
  </si>
  <si>
    <t>405013109</t>
  </si>
  <si>
    <t>2000.201004</t>
  </si>
  <si>
    <t>2000.203007</t>
  </si>
  <si>
    <t>2000.222002</t>
  </si>
  <si>
    <t>405034013</t>
  </si>
  <si>
    <t>406009005</t>
  </si>
  <si>
    <t>405013004</t>
  </si>
  <si>
    <t>406010007</t>
  </si>
  <si>
    <t>501027007</t>
  </si>
  <si>
    <t>405017013</t>
  </si>
  <si>
    <t>405019107</t>
  </si>
  <si>
    <t>405014115</t>
  </si>
  <si>
    <t>2000.224005</t>
  </si>
  <si>
    <t>405018114</t>
  </si>
  <si>
    <t>405006010</t>
  </si>
  <si>
    <t>501025006</t>
  </si>
  <si>
    <t>2000.301008</t>
  </si>
  <si>
    <t>2000.215003</t>
  </si>
  <si>
    <t>405018012</t>
  </si>
  <si>
    <t>405003102</t>
  </si>
  <si>
    <t>405019003</t>
  </si>
  <si>
    <t>1210.206002</t>
  </si>
  <si>
    <t>405017003</t>
  </si>
  <si>
    <t>240003006</t>
  </si>
  <si>
    <t>405034012</t>
  </si>
  <si>
    <t>140008003</t>
  </si>
  <si>
    <t>405005102</t>
  </si>
  <si>
    <t>405012111</t>
  </si>
  <si>
    <t>140016002</t>
  </si>
  <si>
    <t>240003004</t>
  </si>
  <si>
    <t>405010010</t>
  </si>
  <si>
    <t>240008009</t>
  </si>
  <si>
    <t>1210.109903</t>
  </si>
  <si>
    <t>501016005</t>
  </si>
  <si>
    <t>2000.208004</t>
  </si>
  <si>
    <t>405004108</t>
  </si>
  <si>
    <t>240013008</t>
  </si>
  <si>
    <t>240003003</t>
  </si>
  <si>
    <t>405016011</t>
  </si>
  <si>
    <t>240016003</t>
  </si>
  <si>
    <t>501002005</t>
  </si>
  <si>
    <t>140011005</t>
  </si>
  <si>
    <t>405031012</t>
  </si>
  <si>
    <t>1210.204003</t>
  </si>
  <si>
    <t>405011010</t>
  </si>
  <si>
    <t>405012004</t>
  </si>
  <si>
    <t>240016006</t>
  </si>
  <si>
    <t>405020102</t>
  </si>
  <si>
    <t>1210.207002</t>
  </si>
  <si>
    <t>2000.205007</t>
  </si>
  <si>
    <t>1210.103003</t>
  </si>
  <si>
    <t>240016009</t>
  </si>
  <si>
    <t>240002003</t>
  </si>
  <si>
    <t>140013005</t>
  </si>
  <si>
    <t>240015001</t>
  </si>
  <si>
    <t>2000.204005</t>
  </si>
  <si>
    <t>501022006</t>
  </si>
  <si>
    <t>405009905</t>
  </si>
  <si>
    <t>1210.206003</t>
  </si>
  <si>
    <t>2000.204007</t>
  </si>
  <si>
    <t>405010011</t>
  </si>
  <si>
    <t>405033004</t>
  </si>
  <si>
    <t>405001111</t>
  </si>
  <si>
    <t>240012007</t>
  </si>
  <si>
    <t>140013004</t>
  </si>
  <si>
    <t>405001005</t>
  </si>
  <si>
    <t>2000.303007</t>
  </si>
  <si>
    <t>405005015</t>
  </si>
  <si>
    <t>405009910</t>
  </si>
  <si>
    <t>2000.212003</t>
  </si>
  <si>
    <t>2000.319905</t>
  </si>
  <si>
    <t>405005012</t>
  </si>
  <si>
    <t>2000.220005</t>
  </si>
  <si>
    <t>2000.302006</t>
  </si>
  <si>
    <t>2000.309003</t>
  </si>
  <si>
    <t>240008004</t>
  </si>
  <si>
    <t>405013013</t>
  </si>
  <si>
    <t>405019002</t>
  </si>
  <si>
    <t>501019006</t>
  </si>
  <si>
    <t>2000.203004</t>
  </si>
  <si>
    <t>405005010</t>
  </si>
  <si>
    <t>405001015</t>
  </si>
  <si>
    <t>501026007</t>
  </si>
  <si>
    <t>501019005</t>
  </si>
  <si>
    <t>405034006</t>
  </si>
  <si>
    <t>405014102</t>
  </si>
  <si>
    <t>240005008</t>
  </si>
  <si>
    <t>1210.109901</t>
  </si>
  <si>
    <t>2000.304006</t>
  </si>
  <si>
    <t>240014001</t>
  </si>
  <si>
    <t>405018112</t>
  </si>
  <si>
    <t>405034108</t>
  </si>
  <si>
    <t>2000.302003</t>
  </si>
  <si>
    <t>406012004</t>
  </si>
  <si>
    <t>405033014</t>
  </si>
  <si>
    <t>405004007</t>
  </si>
  <si>
    <t>1210.215002</t>
  </si>
  <si>
    <t>405034112</t>
  </si>
  <si>
    <t>406001008</t>
  </si>
  <si>
    <t>2000.319902</t>
  </si>
  <si>
    <t>405005002</t>
  </si>
  <si>
    <t>406019902</t>
  </si>
  <si>
    <t>406007006</t>
  </si>
  <si>
    <t>140019003</t>
  </si>
  <si>
    <t>405020005</t>
  </si>
  <si>
    <t>405012112</t>
  </si>
  <si>
    <t>2000.310007</t>
  </si>
  <si>
    <t>405010013</t>
  </si>
  <si>
    <t>2000.223003</t>
  </si>
  <si>
    <t>240018005</t>
  </si>
  <si>
    <t>501031007</t>
  </si>
  <si>
    <t>405016103</t>
  </si>
  <si>
    <t>405005003</t>
  </si>
  <si>
    <t>2000.103004</t>
  </si>
  <si>
    <t>2000.218003</t>
  </si>
  <si>
    <t>1210.222003</t>
  </si>
  <si>
    <t>501006006</t>
  </si>
  <si>
    <t>2000.209004</t>
  </si>
  <si>
    <t>405013006</t>
  </si>
  <si>
    <t>2000.300108</t>
  </si>
  <si>
    <t>405031011</t>
  </si>
  <si>
    <t>405001010</t>
  </si>
  <si>
    <t>1210.212003</t>
  </si>
  <si>
    <t>405011108</t>
  </si>
  <si>
    <t>405033013</t>
  </si>
  <si>
    <t>405005008</t>
  </si>
  <si>
    <t>2000.304008</t>
  </si>
  <si>
    <t>406007008</t>
  </si>
  <si>
    <t>405029913</t>
  </si>
  <si>
    <t>2000.308010</t>
  </si>
  <si>
    <t>405016009</t>
  </si>
  <si>
    <t>406003006</t>
  </si>
  <si>
    <t>2000.307005</t>
  </si>
  <si>
    <t>405019104</t>
  </si>
  <si>
    <t>405006006</t>
  </si>
  <si>
    <t>406007003</t>
  </si>
  <si>
    <t>1210.105003</t>
  </si>
  <si>
    <t>405016007</t>
  </si>
  <si>
    <t>405013014</t>
  </si>
  <si>
    <t>405011103</t>
  </si>
  <si>
    <t>405031112</t>
  </si>
  <si>
    <t>405031009</t>
  </si>
  <si>
    <t>2000.301006</t>
  </si>
  <si>
    <t>405018008</t>
  </si>
  <si>
    <t>406003004</t>
  </si>
  <si>
    <t>2000.208002</t>
  </si>
  <si>
    <t>501017005</t>
  </si>
  <si>
    <t>1210.101002</t>
  </si>
  <si>
    <t>405014002</t>
  </si>
  <si>
    <t>240001003</t>
  </si>
  <si>
    <t>405031006</t>
  </si>
  <si>
    <t>240006001</t>
  </si>
  <si>
    <t>240003002</t>
  </si>
  <si>
    <t>2000.207005</t>
  </si>
  <si>
    <t>2000.202004</t>
  </si>
  <si>
    <t>240009006</t>
  </si>
  <si>
    <t>406004002</t>
  </si>
  <si>
    <t>406012005</t>
  </si>
  <si>
    <t>405011110</t>
  </si>
  <si>
    <t>405019007</t>
  </si>
  <si>
    <t>406008006</t>
  </si>
  <si>
    <t>405001102</t>
  </si>
  <si>
    <t>405030009</t>
  </si>
  <si>
    <t>405019013</t>
  </si>
  <si>
    <t>1210.103006</t>
  </si>
  <si>
    <t>2000.309010</t>
  </si>
  <si>
    <t>405005011</t>
  </si>
  <si>
    <t>1210.109902</t>
  </si>
  <si>
    <t>1210.211002</t>
  </si>
  <si>
    <t>140015003</t>
  </si>
  <si>
    <t>2000.309004</t>
  </si>
  <si>
    <t>1210.102004</t>
  </si>
  <si>
    <t>406008007</t>
  </si>
  <si>
    <t>405032113</t>
  </si>
  <si>
    <t>2000.306008</t>
  </si>
  <si>
    <t>140016003</t>
  </si>
  <si>
    <t>2000.301007</t>
  </si>
  <si>
    <t>240018009</t>
  </si>
  <si>
    <t>2000.216004</t>
  </si>
  <si>
    <t>405002011</t>
  </si>
  <si>
    <t>405012007</t>
  </si>
  <si>
    <t>405012003</t>
  </si>
  <si>
    <t>140015001</t>
  </si>
  <si>
    <t>2000.213004</t>
  </si>
  <si>
    <t>405004008</t>
  </si>
  <si>
    <t>501006007</t>
  </si>
  <si>
    <t>2000.204004</t>
  </si>
  <si>
    <t>2000.217004</t>
  </si>
  <si>
    <t>240002004</t>
  </si>
  <si>
    <t>405033102</t>
  </si>
  <si>
    <t>405012107</t>
  </si>
  <si>
    <t>405033105</t>
  </si>
  <si>
    <t>405015109</t>
  </si>
  <si>
    <t>140012005</t>
  </si>
  <si>
    <t>406003002</t>
  </si>
  <si>
    <t>2000.222001</t>
  </si>
  <si>
    <t>406005003</t>
  </si>
  <si>
    <t>405032105</t>
  </si>
  <si>
    <t>405001004</t>
  </si>
  <si>
    <t>1210.105002</t>
  </si>
  <si>
    <t>2000.101003</t>
  </si>
  <si>
    <t>2000.204002</t>
  </si>
  <si>
    <t>2000.305002</t>
  </si>
  <si>
    <t>1210.102002</t>
  </si>
  <si>
    <t>2000.203005</t>
  </si>
  <si>
    <t>405019014</t>
  </si>
  <si>
    <t>140009002</t>
  </si>
  <si>
    <t>406009007</t>
  </si>
  <si>
    <t>240002005</t>
  </si>
  <si>
    <t>405002113</t>
  </si>
  <si>
    <t>240005006</t>
  </si>
  <si>
    <t>405013110</t>
  </si>
  <si>
    <t>405032111</t>
  </si>
  <si>
    <t>1210.236003</t>
  </si>
  <si>
    <t>240014002</t>
  </si>
  <si>
    <t>406009004</t>
  </si>
  <si>
    <t>1210.221002</t>
  </si>
  <si>
    <t>501020006</t>
  </si>
  <si>
    <t>405032010</t>
  </si>
  <si>
    <t>240017009</t>
  </si>
  <si>
    <t>405003005</t>
  </si>
  <si>
    <t>240011001</t>
  </si>
  <si>
    <t>2000.303006</t>
  </si>
  <si>
    <t>405011014</t>
  </si>
  <si>
    <t>405003008</t>
  </si>
  <si>
    <t>405012015</t>
  </si>
  <si>
    <t>405002007</t>
  </si>
  <si>
    <t>2000.304007</t>
  </si>
  <si>
    <t>405002004</t>
  </si>
  <si>
    <t>240015003</t>
  </si>
  <si>
    <t>405032108</t>
  </si>
  <si>
    <t>140004004</t>
  </si>
  <si>
    <t>406006007</t>
  </si>
  <si>
    <t>405003006</t>
  </si>
  <si>
    <t>405017111</t>
  </si>
  <si>
    <t>2000.308009</t>
  </si>
  <si>
    <t>2000.301010</t>
  </si>
  <si>
    <t>2000.214002</t>
  </si>
  <si>
    <t>405014006</t>
  </si>
  <si>
    <t>2000.310011</t>
  </si>
  <si>
    <t>2000.319904</t>
  </si>
  <si>
    <t>405015106</t>
  </si>
  <si>
    <t>405006114</t>
  </si>
  <si>
    <t>140013001</t>
  </si>
  <si>
    <t>405031008</t>
  </si>
  <si>
    <t>405019110</t>
  </si>
  <si>
    <t>2000.319908</t>
  </si>
  <si>
    <t>405033114</t>
  </si>
  <si>
    <t>405011106</t>
  </si>
  <si>
    <t>240007005</t>
  </si>
  <si>
    <t>405015008</t>
  </si>
  <si>
    <t>405003012</t>
  </si>
  <si>
    <t>2000.222004</t>
  </si>
  <si>
    <t>405013115</t>
  </si>
  <si>
    <t>2000.300104</t>
  </si>
  <si>
    <t>405013107</t>
  </si>
  <si>
    <t>405019015</t>
  </si>
  <si>
    <t>2000.306002</t>
  </si>
  <si>
    <t>405015110</t>
  </si>
  <si>
    <t>501001007</t>
  </si>
  <si>
    <t>405014114</t>
  </si>
  <si>
    <t>240009009</t>
  </si>
  <si>
    <t>405033107</t>
  </si>
  <si>
    <t>405016015</t>
  </si>
  <si>
    <t>405006002</t>
  </si>
  <si>
    <t>2000.303005</t>
  </si>
  <si>
    <t>501010005</t>
  </si>
  <si>
    <t>2000.305007</t>
  </si>
  <si>
    <t>2000.206003</t>
  </si>
  <si>
    <t>405001109</t>
  </si>
  <si>
    <t>240017001</t>
  </si>
  <si>
    <t>240004001</t>
  </si>
  <si>
    <t>405001014</t>
  </si>
  <si>
    <t>405020108</t>
  </si>
  <si>
    <t>2000.205002</t>
  </si>
  <si>
    <t>405004110</t>
  </si>
  <si>
    <t>405029914</t>
  </si>
  <si>
    <t>405029909</t>
  </si>
  <si>
    <t>1210.214002</t>
  </si>
  <si>
    <t>2000.304011</t>
  </si>
  <si>
    <t>405034015</t>
  </si>
  <si>
    <t>405004106</t>
  </si>
  <si>
    <t>405019102</t>
  </si>
  <si>
    <t>405016002</t>
  </si>
  <si>
    <t>501028005</t>
  </si>
  <si>
    <t>405019113</t>
  </si>
  <si>
    <t>405032115</t>
  </si>
  <si>
    <t>405004011</t>
  </si>
  <si>
    <t>406010008</t>
  </si>
  <si>
    <t>405006115</t>
  </si>
  <si>
    <t>405015113</t>
  </si>
  <si>
    <t>405006008</t>
  </si>
  <si>
    <t>2000.304005</t>
  </si>
  <si>
    <t>501032007</t>
  </si>
  <si>
    <t>1210.216004</t>
  </si>
  <si>
    <t>1210.237503</t>
  </si>
  <si>
    <t>405005107</t>
  </si>
  <si>
    <t>405019010</t>
  </si>
  <si>
    <t>405001008</t>
  </si>
  <si>
    <t>406005008</t>
  </si>
  <si>
    <t>2000.214007</t>
  </si>
  <si>
    <t>1210.224003</t>
  </si>
  <si>
    <t>405006009</t>
  </si>
  <si>
    <t>405032112</t>
  </si>
  <si>
    <t>240010008</t>
  </si>
  <si>
    <t>2000.302002</t>
  </si>
  <si>
    <t>501023007</t>
  </si>
  <si>
    <t>240019008</t>
  </si>
  <si>
    <t>2000.305005</t>
  </si>
  <si>
    <t>405017109</t>
  </si>
  <si>
    <t>2000.225003</t>
  </si>
  <si>
    <t>240016004</t>
  </si>
  <si>
    <t>240004008</t>
  </si>
  <si>
    <t>405006105</t>
  </si>
  <si>
    <t>405017115</t>
  </si>
  <si>
    <t>2000.302009</t>
  </si>
  <si>
    <t>501028006</t>
  </si>
  <si>
    <t>501010006</t>
  </si>
  <si>
    <t>140017002</t>
  </si>
  <si>
    <t>405018103</t>
  </si>
  <si>
    <t>2000.210003</t>
  </si>
  <si>
    <t>405014107</t>
  </si>
  <si>
    <t>240015008</t>
  </si>
  <si>
    <t>405012002</t>
  </si>
  <si>
    <t>405018005</t>
  </si>
  <si>
    <t>2000.218005</t>
  </si>
  <si>
    <t>140007002</t>
  </si>
  <si>
    <t>406006004</t>
  </si>
  <si>
    <t>405017002</t>
  </si>
  <si>
    <t>2000.210005</t>
  </si>
  <si>
    <t>406012002</t>
  </si>
  <si>
    <t>351029902</t>
  </si>
  <si>
    <t>140010002</t>
  </si>
  <si>
    <t>1210.229902</t>
  </si>
  <si>
    <t>405014103</t>
  </si>
  <si>
    <t>240009008</t>
  </si>
  <si>
    <t>240006008</t>
  </si>
  <si>
    <t>405014104</t>
  </si>
  <si>
    <t>2000.212005</t>
  </si>
  <si>
    <t>405029904</t>
  </si>
  <si>
    <t>405015010</t>
  </si>
  <si>
    <t>405029915</t>
  </si>
  <si>
    <t>2000.203003</t>
  </si>
  <si>
    <t>140010004</t>
  </si>
  <si>
    <t>2000.307006</t>
  </si>
  <si>
    <t>2000.219001</t>
  </si>
  <si>
    <t>240009007</t>
  </si>
  <si>
    <t>405010009</t>
  </si>
  <si>
    <t>1210.220002</t>
  </si>
  <si>
    <t>406004004</t>
  </si>
  <si>
    <t>140001005</t>
  </si>
  <si>
    <t>2000.309002</t>
  </si>
  <si>
    <t>351009902</t>
  </si>
  <si>
    <t>240010006</t>
  </si>
  <si>
    <t>2000.207002</t>
  </si>
  <si>
    <t>405010004</t>
  </si>
  <si>
    <t>2000.300102</t>
  </si>
  <si>
    <t>405016004</t>
  </si>
  <si>
    <t>501004006</t>
  </si>
  <si>
    <t>406003003</t>
  </si>
  <si>
    <t>140019904</t>
  </si>
  <si>
    <t>405009912</t>
  </si>
  <si>
    <t>405002106</t>
  </si>
  <si>
    <t>405018108</t>
  </si>
  <si>
    <t>405006111</t>
  </si>
  <si>
    <t>501012007</t>
  </si>
  <si>
    <t>405004005</t>
  </si>
  <si>
    <t>405032102</t>
  </si>
  <si>
    <t>140014005</t>
  </si>
  <si>
    <t>240003005</t>
  </si>
  <si>
    <t>405016105</t>
  </si>
  <si>
    <t>405017105</t>
  </si>
  <si>
    <t>405034110</t>
  </si>
  <si>
    <t>140006003</t>
  </si>
  <si>
    <t>2000.303002</t>
  </si>
  <si>
    <t>405012103</t>
  </si>
  <si>
    <t>2000.204003</t>
  </si>
  <si>
    <t>405031010</t>
  </si>
  <si>
    <t>240001006</t>
  </si>
  <si>
    <t>2000.302010</t>
  </si>
  <si>
    <t>406019905</t>
  </si>
  <si>
    <t>405033110</t>
  </si>
  <si>
    <t>405032009</t>
  </si>
  <si>
    <t>405013003</t>
  </si>
  <si>
    <t>405017015</t>
  </si>
  <si>
    <t>240001008</t>
  </si>
  <si>
    <t>405004012</t>
  </si>
  <si>
    <t>405009908</t>
  </si>
  <si>
    <t>405020109</t>
  </si>
  <si>
    <t>501002007</t>
  </si>
  <si>
    <t>1210.101006</t>
  </si>
  <si>
    <t>240010004</t>
  </si>
  <si>
    <t>1210.101001</t>
  </si>
  <si>
    <t>2000.310006</t>
  </si>
  <si>
    <t>405029902</t>
  </si>
  <si>
    <t>2000.103003</t>
  </si>
  <si>
    <t>240001007</t>
  </si>
  <si>
    <t>240003009</t>
  </si>
  <si>
    <t>2000.300103</t>
  </si>
  <si>
    <t>2000.303004</t>
  </si>
  <si>
    <t>140005002</t>
  </si>
  <si>
    <t>405031014</t>
  </si>
  <si>
    <t>240011006</t>
  </si>
  <si>
    <t>140011001</t>
  </si>
  <si>
    <t>240003008</t>
  </si>
  <si>
    <t>405033106</t>
  </si>
  <si>
    <t>405011111</t>
  </si>
  <si>
    <t>2000.212007</t>
  </si>
  <si>
    <t>240012002</t>
  </si>
  <si>
    <t>1210.201004</t>
  </si>
  <si>
    <t>2000.300106</t>
  </si>
  <si>
    <t>240018008</t>
  </si>
  <si>
    <t>1210.220003</t>
  </si>
  <si>
    <t>351004002</t>
  </si>
  <si>
    <t>405003014</t>
  </si>
  <si>
    <t>405001115</t>
  </si>
  <si>
    <t>405006104</t>
  </si>
  <si>
    <t>405012110</t>
  </si>
  <si>
    <t>240019002</t>
  </si>
  <si>
    <t>405030014</t>
  </si>
  <si>
    <t>405033104</t>
  </si>
  <si>
    <t>1210.204004</t>
  </si>
  <si>
    <t>405016104</t>
  </si>
  <si>
    <t>405016102</t>
  </si>
  <si>
    <t>405015103</t>
  </si>
  <si>
    <t>405014106</t>
  </si>
  <si>
    <t>405003010</t>
  </si>
  <si>
    <t>501009007</t>
  </si>
  <si>
    <t>240007002</t>
  </si>
  <si>
    <t>2000.206004</t>
  </si>
  <si>
    <t>351005002</t>
  </si>
  <si>
    <t>1210.209502</t>
  </si>
  <si>
    <t>405019105</t>
  </si>
  <si>
    <t>405019009</t>
  </si>
  <si>
    <t>2000.306005</t>
  </si>
  <si>
    <t>405020008</t>
  </si>
  <si>
    <t>405019106</t>
  </si>
  <si>
    <t>2000.305010</t>
  </si>
  <si>
    <t>405014111</t>
  </si>
  <si>
    <t>405032002</t>
  </si>
  <si>
    <t>405034005</t>
  </si>
  <si>
    <t>405020111</t>
  </si>
  <si>
    <t>2000.213005</t>
  </si>
  <si>
    <t>2000.224003</t>
  </si>
  <si>
    <t>240013007</t>
  </si>
  <si>
    <t>2000.310010</t>
  </si>
  <si>
    <t>2000.205004</t>
  </si>
  <si>
    <t>2000.206007</t>
  </si>
  <si>
    <t>405015006</t>
  </si>
  <si>
    <t>240013001</t>
  </si>
  <si>
    <t>405001007</t>
  </si>
  <si>
    <t>405016012</t>
  </si>
  <si>
    <t>2000.212004</t>
  </si>
  <si>
    <t>1210.227002</t>
  </si>
  <si>
    <t>405013106</t>
  </si>
  <si>
    <t>405014004</t>
  </si>
  <si>
    <t>240011004</t>
  </si>
  <si>
    <t>2000.305009</t>
  </si>
  <si>
    <t>405033011</t>
  </si>
  <si>
    <t>405032114</t>
  </si>
  <si>
    <t>405014008</t>
  </si>
  <si>
    <t>240005005</t>
  </si>
  <si>
    <t>1210.209002</t>
  </si>
  <si>
    <t>140014001</t>
  </si>
  <si>
    <t>405013010</t>
  </si>
  <si>
    <t>501019007</t>
  </si>
  <si>
    <t>240007009</t>
  </si>
  <si>
    <t>405005103</t>
  </si>
  <si>
    <t>405031111</t>
  </si>
  <si>
    <t>405034103</t>
  </si>
  <si>
    <t>405004015</t>
  </si>
  <si>
    <t>405018113</t>
  </si>
  <si>
    <t>501008005</t>
  </si>
  <si>
    <t>501024007</t>
  </si>
  <si>
    <t>140002004</t>
  </si>
  <si>
    <t>1210.216002</t>
  </si>
  <si>
    <t>405006012</t>
  </si>
  <si>
    <t>2000.223007</t>
  </si>
  <si>
    <t>2000.306004</t>
  </si>
  <si>
    <t>405015009</t>
  </si>
  <si>
    <t>405001110</t>
  </si>
  <si>
    <t>405033006</t>
  </si>
  <si>
    <t>2000.222007</t>
  </si>
  <si>
    <t>405020104</t>
  </si>
  <si>
    <t>2000.209002</t>
  </si>
  <si>
    <t>2000.101002</t>
  </si>
  <si>
    <t>405011112</t>
  </si>
  <si>
    <t>406005002</t>
  </si>
  <si>
    <t>405006113</t>
  </si>
  <si>
    <t>405017110</t>
  </si>
  <si>
    <t>1210.216504</t>
  </si>
  <si>
    <t>2000.206001</t>
  </si>
  <si>
    <t>2000.209007</t>
  </si>
  <si>
    <t>240012003</t>
  </si>
  <si>
    <t>405002014</t>
  </si>
  <si>
    <t>1210.227003</t>
  </si>
  <si>
    <t>405001105</t>
  </si>
  <si>
    <t>140012004</t>
  </si>
  <si>
    <t>240002008</t>
  </si>
  <si>
    <t>140019905</t>
  </si>
  <si>
    <t>2000.308011</t>
  </si>
  <si>
    <t>351011002</t>
  </si>
  <si>
    <t>501031006</t>
  </si>
  <si>
    <t>1210.213004</t>
  </si>
  <si>
    <t>240013009</t>
  </si>
  <si>
    <t>406019906</t>
  </si>
  <si>
    <t>2000.319909</t>
  </si>
  <si>
    <t>405015108</t>
  </si>
  <si>
    <t>2000.105002</t>
  </si>
  <si>
    <t>405002110</t>
  </si>
  <si>
    <t>140011002</t>
  </si>
  <si>
    <t>405002012</t>
  </si>
  <si>
    <t>140017005</t>
  </si>
  <si>
    <t>240009001</t>
  </si>
  <si>
    <t>501017006</t>
  </si>
  <si>
    <t>501016007</t>
  </si>
  <si>
    <t>405018014</t>
  </si>
  <si>
    <t>405009902</t>
  </si>
  <si>
    <t>405003115</t>
  </si>
  <si>
    <t>2000.213003</t>
  </si>
  <si>
    <t>501024005</t>
  </si>
  <si>
    <t>140017003</t>
  </si>
  <si>
    <t>1210.104005</t>
  </si>
  <si>
    <t>501018005</t>
  </si>
  <si>
    <t>405013102</t>
  </si>
  <si>
    <t>2000.104002</t>
  </si>
  <si>
    <t>405017005</t>
  </si>
  <si>
    <t>1210.201003</t>
  </si>
  <si>
    <t>405003109</t>
  </si>
  <si>
    <t>2000.308004</t>
  </si>
  <si>
    <t>1210.215003</t>
  </si>
  <si>
    <t>2000.310005</t>
  </si>
  <si>
    <t>405014012</t>
  </si>
  <si>
    <t>405019114</t>
  </si>
  <si>
    <t>405018106</t>
  </si>
  <si>
    <t>240019907</t>
  </si>
  <si>
    <t>2000.213001</t>
  </si>
  <si>
    <t>2000.222005</t>
  </si>
  <si>
    <t>405034010</t>
  </si>
  <si>
    <t>140001001</t>
  </si>
  <si>
    <t>240014006</t>
  </si>
  <si>
    <t>240014004</t>
  </si>
  <si>
    <t>1210.208002</t>
  </si>
  <si>
    <t>405001002</t>
  </si>
  <si>
    <t>1210.211004</t>
  </si>
  <si>
    <t>405033003</t>
  </si>
  <si>
    <t>1210.101004</t>
  </si>
  <si>
    <t>501015007</t>
  </si>
  <si>
    <t>2000.207007</t>
  </si>
  <si>
    <t>2000.322012</t>
  </si>
  <si>
    <t>1210.212002</t>
  </si>
  <si>
    <t>1210.209902</t>
  </si>
  <si>
    <t>405029906</t>
  </si>
  <si>
    <t>2000.301002</t>
  </si>
  <si>
    <t>405013012</t>
  </si>
  <si>
    <t>405011007</t>
  </si>
  <si>
    <t>240011007</t>
  </si>
  <si>
    <t>1210.109904</t>
  </si>
  <si>
    <t>405032013</t>
  </si>
  <si>
    <t>140016004</t>
  </si>
  <si>
    <t>405018105</t>
  </si>
  <si>
    <t>2000.214001</t>
  </si>
  <si>
    <t>405020114</t>
  </si>
  <si>
    <t>405029907</t>
  </si>
  <si>
    <t>240010007</t>
  </si>
  <si>
    <t>140003003</t>
  </si>
  <si>
    <t>405005005</t>
  </si>
  <si>
    <t>405005108</t>
  </si>
  <si>
    <t>405005007</t>
  </si>
  <si>
    <t>140011004</t>
  </si>
  <si>
    <t>405004114</t>
  </si>
  <si>
    <t>501003007</t>
  </si>
  <si>
    <t>405030008</t>
  </si>
  <si>
    <t>405001107</t>
  </si>
  <si>
    <t>140019002</t>
  </si>
  <si>
    <t>405030011</t>
  </si>
  <si>
    <t>2000.223004</t>
  </si>
  <si>
    <t>405004115</t>
  </si>
  <si>
    <t>1210.104006</t>
  </si>
  <si>
    <t>405034107</t>
  </si>
  <si>
    <t>2000.301009</t>
  </si>
  <si>
    <t>2000.109903</t>
  </si>
  <si>
    <t>140003004</t>
  </si>
  <si>
    <t>406019903</t>
  </si>
  <si>
    <t>1210.102001</t>
  </si>
  <si>
    <t>405034109</t>
  </si>
  <si>
    <t>405006109</t>
  </si>
  <si>
    <t>501015005</t>
  </si>
  <si>
    <t>405034003</t>
  </si>
  <si>
    <t>240005007</t>
  </si>
  <si>
    <t>405002005</t>
  </si>
  <si>
    <t>501032005</t>
  </si>
  <si>
    <t>240002002</t>
  </si>
  <si>
    <t>501005005</t>
  </si>
  <si>
    <t>405033007</t>
  </si>
  <si>
    <t>405019108</t>
  </si>
  <si>
    <t>2000.308005</t>
  </si>
  <si>
    <t>501031005</t>
  </si>
  <si>
    <t>2000.301005</t>
  </si>
  <si>
    <t>1210.213003</t>
  </si>
  <si>
    <t>240013002</t>
  </si>
  <si>
    <t>240019006</t>
  </si>
  <si>
    <t>240018006</t>
  </si>
  <si>
    <t>2000.202002</t>
  </si>
  <si>
    <t>240008008</t>
  </si>
  <si>
    <t>405032005</t>
  </si>
  <si>
    <t>1210.104003</t>
  </si>
  <si>
    <t>405002103</t>
  </si>
  <si>
    <t>405014010</t>
  </si>
  <si>
    <t>2000.210004</t>
  </si>
  <si>
    <t>406012008</t>
  </si>
  <si>
    <t>240005009</t>
  </si>
  <si>
    <t>240017005</t>
  </si>
  <si>
    <t>1210.101008</t>
  </si>
  <si>
    <t>240006003</t>
  </si>
  <si>
    <t>405002115</t>
  </si>
  <si>
    <t>405032015</t>
  </si>
  <si>
    <t>405017112</t>
  </si>
  <si>
    <t>2000.205005</t>
  </si>
  <si>
    <t>140019005</t>
  </si>
  <si>
    <t>240014005</t>
  </si>
  <si>
    <t>2000.213002</t>
  </si>
  <si>
    <t>1210.202002</t>
  </si>
  <si>
    <t>501004005</t>
  </si>
  <si>
    <t>240007001</t>
  </si>
  <si>
    <t>405030007</t>
  </si>
  <si>
    <t>405014009</t>
  </si>
  <si>
    <t>140013003</t>
  </si>
  <si>
    <t>406005007</t>
  </si>
  <si>
    <t>501009006</t>
  </si>
  <si>
    <t>405015005</t>
  </si>
  <si>
    <t>2000.224001</t>
  </si>
  <si>
    <t>405018015</t>
  </si>
  <si>
    <t>406011004</t>
  </si>
  <si>
    <t>2000.214005</t>
  </si>
  <si>
    <t>405012009</t>
  </si>
  <si>
    <t>2000.201007</t>
  </si>
  <si>
    <t>405004102</t>
  </si>
  <si>
    <t>501011005</t>
  </si>
  <si>
    <t>405010015</t>
  </si>
  <si>
    <t>405018013</t>
  </si>
  <si>
    <t>1210.101005</t>
  </si>
  <si>
    <t>405003015</t>
  </si>
  <si>
    <t>405016008</t>
  </si>
  <si>
    <t>406010002</t>
  </si>
  <si>
    <t>1210.209504</t>
  </si>
  <si>
    <t>2000.308007</t>
  </si>
  <si>
    <t>240016001</t>
  </si>
  <si>
    <t>405017010</t>
  </si>
  <si>
    <t>240017004</t>
  </si>
  <si>
    <t>140007003</t>
  </si>
  <si>
    <t>1210.109908</t>
  </si>
  <si>
    <t>2000.213007</t>
  </si>
  <si>
    <t>405034115</t>
  </si>
  <si>
    <t>2000.308008</t>
  </si>
  <si>
    <t>406004008</t>
  </si>
  <si>
    <t>1210.102008</t>
  </si>
  <si>
    <t>405033009</t>
  </si>
  <si>
    <t>501029005</t>
  </si>
  <si>
    <t>405030010</t>
  </si>
  <si>
    <t>405014113</t>
  </si>
  <si>
    <t>405031002</t>
  </si>
  <si>
    <t>140001002</t>
  </si>
  <si>
    <t>405015014</t>
  </si>
  <si>
    <t>2000.220002</t>
  </si>
  <si>
    <t>140007001</t>
  </si>
  <si>
    <t>140002001</t>
  </si>
  <si>
    <t>501026005</t>
  </si>
  <si>
    <t>351015002</t>
  </si>
  <si>
    <t>405003105</t>
  </si>
  <si>
    <t>2000.302008</t>
  </si>
  <si>
    <t>406002005</t>
  </si>
  <si>
    <t>140004005</t>
  </si>
  <si>
    <t>240013005</t>
  </si>
  <si>
    <t>405020003</t>
  </si>
  <si>
    <t>501011007</t>
  </si>
  <si>
    <t>405002003</t>
  </si>
  <si>
    <t>406007005</t>
  </si>
  <si>
    <t>405014003</t>
  </si>
  <si>
    <t>401004001</t>
  </si>
  <si>
    <t>406011006</t>
  </si>
  <si>
    <t>240009002</t>
  </si>
  <si>
    <t>405003003</t>
  </si>
  <si>
    <t>240011005</t>
  </si>
  <si>
    <t>1210.226002</t>
  </si>
  <si>
    <t>1210.228503</t>
  </si>
  <si>
    <t>1210.205004</t>
  </si>
  <si>
    <t>405034113</t>
  </si>
  <si>
    <t>1210.216502</t>
  </si>
  <si>
    <t>405015002</t>
  </si>
  <si>
    <t>406012007</t>
  </si>
  <si>
    <t>2000.223005</t>
  </si>
  <si>
    <t>405033002</t>
  </si>
  <si>
    <t>405018109</t>
  </si>
  <si>
    <t>405013008</t>
  </si>
  <si>
    <t>351013002</t>
  </si>
  <si>
    <t>2000.306009</t>
  </si>
  <si>
    <t>240017008</t>
  </si>
  <si>
    <t>2000.211005</t>
  </si>
  <si>
    <t>405034014</t>
  </si>
  <si>
    <t>405031115</t>
  </si>
  <si>
    <t>1210.201002</t>
  </si>
  <si>
    <t>2000.303009</t>
  </si>
  <si>
    <t>240018004</t>
  </si>
  <si>
    <t>240006007</t>
  </si>
  <si>
    <t>240004006</t>
  </si>
  <si>
    <t>405018111</t>
  </si>
  <si>
    <t>240015005</t>
  </si>
  <si>
    <t>1210.102003</t>
  </si>
  <si>
    <t>405006003</t>
  </si>
  <si>
    <t>405004004</t>
  </si>
  <si>
    <t>405005114</t>
  </si>
  <si>
    <t>1210.102005</t>
  </si>
  <si>
    <t>240019001</t>
  </si>
  <si>
    <t>2000.208007</t>
  </si>
  <si>
    <t>1210.224002</t>
  </si>
  <si>
    <t>405031013</t>
  </si>
  <si>
    <t>501014007</t>
  </si>
  <si>
    <t>2000.216001</t>
  </si>
  <si>
    <t>351014002</t>
  </si>
  <si>
    <t>140018005</t>
  </si>
  <si>
    <t>406005004</t>
  </si>
  <si>
    <t>2000.300111</t>
  </si>
  <si>
    <t>405016003</t>
  </si>
  <si>
    <t>406009008</t>
  </si>
  <si>
    <t>501001006</t>
  </si>
  <si>
    <t>1210.103007</t>
  </si>
  <si>
    <t>405005105</t>
  </si>
  <si>
    <t>2000.209005</t>
  </si>
  <si>
    <t>2000.309007</t>
  </si>
  <si>
    <t>140006004</t>
  </si>
  <si>
    <t>140015005</t>
  </si>
  <si>
    <t>2000.209003</t>
  </si>
  <si>
    <t>405017107</t>
  </si>
  <si>
    <t>401001001</t>
  </si>
  <si>
    <t>406008003</t>
  </si>
  <si>
    <t>2000.220001</t>
  </si>
  <si>
    <t>405006015</t>
  </si>
  <si>
    <t>405015012</t>
  </si>
  <si>
    <t>405032110</t>
  </si>
  <si>
    <t>405009911</t>
  </si>
  <si>
    <t>406001002</t>
  </si>
  <si>
    <t>501004007</t>
  </si>
  <si>
    <t>2000.201002</t>
  </si>
  <si>
    <t>405020106</t>
  </si>
  <si>
    <t>401009901</t>
  </si>
  <si>
    <t>2000.206002</t>
  </si>
  <si>
    <t>1210.236002</t>
  </si>
  <si>
    <t>2000.308003</t>
  </si>
  <si>
    <t>1210.230003</t>
  </si>
  <si>
    <t>405014108</t>
  </si>
  <si>
    <t>405016114</t>
  </si>
  <si>
    <t>2000.217005</t>
  </si>
  <si>
    <t>405020006</t>
  </si>
  <si>
    <t>405029908</t>
  </si>
  <si>
    <t>1210.105006</t>
  </si>
  <si>
    <t>2000.109902</t>
  </si>
  <si>
    <t>240012005</t>
  </si>
  <si>
    <t>405004103</t>
  </si>
  <si>
    <t>2000.303010</t>
  </si>
  <si>
    <t>405013113</t>
  </si>
  <si>
    <t>240005001</t>
  </si>
  <si>
    <t>240007008</t>
  </si>
  <si>
    <t>1210.204002</t>
  </si>
  <si>
    <t>240008002</t>
  </si>
  <si>
    <t>405032109</t>
  </si>
  <si>
    <t>501009005</t>
  </si>
  <si>
    <t>140007004</t>
  </si>
  <si>
    <t>405003114</t>
  </si>
  <si>
    <t>1210.105001</t>
  </si>
  <si>
    <t>501013006</t>
  </si>
  <si>
    <t>1210.234003</t>
  </si>
  <si>
    <t>2000.301004</t>
  </si>
  <si>
    <t>2000.217002</t>
  </si>
  <si>
    <t>2000.102004</t>
  </si>
  <si>
    <t>1210.232003</t>
  </si>
  <si>
    <t>2000.211001</t>
  </si>
  <si>
    <t>405016013</t>
  </si>
  <si>
    <t>240003007</t>
  </si>
  <si>
    <t>240007006</t>
  </si>
  <si>
    <t>401003001</t>
  </si>
  <si>
    <t>406006005</t>
  </si>
  <si>
    <t>405016115</t>
  </si>
  <si>
    <t>405014013</t>
  </si>
  <si>
    <t>405006110</t>
  </si>
  <si>
    <t>240012009</t>
  </si>
  <si>
    <t>405019012</t>
  </si>
  <si>
    <t>240018007</t>
  </si>
  <si>
    <t>405019008</t>
  </si>
  <si>
    <t>1210.105007</t>
  </si>
  <si>
    <t>501002006</t>
  </si>
  <si>
    <t>140008001</t>
  </si>
  <si>
    <t>405002015</t>
  </si>
  <si>
    <t>140016005</t>
  </si>
  <si>
    <t>406011007</t>
  </si>
  <si>
    <t>405015107</t>
  </si>
  <si>
    <t>405011004</t>
  </si>
  <si>
    <t>2000.310004</t>
  </si>
  <si>
    <t>405013104</t>
  </si>
  <si>
    <t>405001003</t>
  </si>
  <si>
    <t>1210.104008</t>
  </si>
  <si>
    <t>240009005</t>
  </si>
  <si>
    <t>2000.302004</t>
  </si>
  <si>
    <t>1210.219903</t>
  </si>
  <si>
    <t>240014008</t>
  </si>
  <si>
    <t>2000.219004</t>
  </si>
  <si>
    <t>2000.204001</t>
  </si>
  <si>
    <t>405031106</t>
  </si>
  <si>
    <t>1210.239903</t>
  </si>
  <si>
    <t>405004014</t>
  </si>
  <si>
    <t>405011003</t>
  </si>
  <si>
    <t>405015104</t>
  </si>
  <si>
    <t>405001013</t>
  </si>
  <si>
    <t>140010005</t>
  </si>
  <si>
    <t>405033108</t>
  </si>
  <si>
    <t>405020009</t>
  </si>
  <si>
    <t>2000.305003</t>
  </si>
  <si>
    <t>405011015</t>
  </si>
  <si>
    <t>240006005</t>
  </si>
  <si>
    <t>240005002</t>
  </si>
  <si>
    <t>405016113</t>
  </si>
  <si>
    <t>240004003</t>
  </si>
  <si>
    <t>2000.301011</t>
  </si>
  <si>
    <t>1210.101003</t>
  </si>
  <si>
    <t>501011006</t>
  </si>
  <si>
    <t>406008004</t>
  </si>
  <si>
    <t>240004004</t>
  </si>
  <si>
    <t>2000.301003</t>
  </si>
  <si>
    <t>1210.223003</t>
  </si>
  <si>
    <t>405004003</t>
  </si>
  <si>
    <t>405013111</t>
  </si>
  <si>
    <t>406002008</t>
  </si>
  <si>
    <t>240011009</t>
  </si>
  <si>
    <t>405034105</t>
  </si>
  <si>
    <t>406011002</t>
  </si>
  <si>
    <t>405031108</t>
  </si>
  <si>
    <t>406010005</t>
  </si>
  <si>
    <t>140018001</t>
  </si>
  <si>
    <t>406006002</t>
  </si>
  <si>
    <t>405019109</t>
  </si>
  <si>
    <t>2000.304004</t>
  </si>
  <si>
    <t>405018002</t>
  </si>
  <si>
    <t>240017006</t>
  </si>
  <si>
    <t>1210.102006</t>
  </si>
  <si>
    <t>405031104</t>
  </si>
  <si>
    <t>240018002</t>
  </si>
  <si>
    <t>405002107</t>
  </si>
  <si>
    <t>1210.229903</t>
  </si>
  <si>
    <t>1210.103002</t>
  </si>
  <si>
    <t>2000.307008</t>
  </si>
  <si>
    <t>405002013</t>
  </si>
  <si>
    <t>351001002</t>
  </si>
  <si>
    <t>405010008</t>
  </si>
  <si>
    <t>240019005</t>
  </si>
  <si>
    <t>1210.104007</t>
  </si>
  <si>
    <t>405003103</t>
  </si>
  <si>
    <t>406004003</t>
  </si>
  <si>
    <t>406002006</t>
  </si>
  <si>
    <t>406002007</t>
  </si>
  <si>
    <t>2000.218007</t>
  </si>
  <si>
    <t>240002001</t>
  </si>
  <si>
    <t>2000.221002</t>
  </si>
  <si>
    <t>240018001</t>
  </si>
  <si>
    <t>240016002</t>
  </si>
  <si>
    <t>405006011</t>
  </si>
  <si>
    <t>240016008</t>
  </si>
  <si>
    <t>240013004</t>
  </si>
  <si>
    <t>1210.215004</t>
  </si>
  <si>
    <t>2000.300110</t>
  </si>
  <si>
    <t>2000.307011</t>
  </si>
  <si>
    <t>240010001</t>
  </si>
  <si>
    <t>405033115</t>
  </si>
  <si>
    <t>1210.207004</t>
  </si>
  <si>
    <t>405013011</t>
  </si>
  <si>
    <t>405017102</t>
  </si>
  <si>
    <t>140008004</t>
  </si>
  <si>
    <t>501018007</t>
  </si>
  <si>
    <t>2000.210007</t>
  </si>
  <si>
    <t>405030006</t>
  </si>
  <si>
    <t>240008007</t>
  </si>
  <si>
    <t>140012002</t>
  </si>
  <si>
    <t>140005003</t>
  </si>
  <si>
    <t>140003002</t>
  </si>
  <si>
    <t>240008003</t>
  </si>
  <si>
    <t>405013009</t>
  </si>
  <si>
    <t>2000.211003</t>
  </si>
  <si>
    <t>405017113</t>
  </si>
  <si>
    <t>405015114</t>
  </si>
  <si>
    <t>405016014</t>
  </si>
  <si>
    <t>351012002</t>
  </si>
  <si>
    <t>405002112</t>
  </si>
  <si>
    <t>405029905</t>
  </si>
  <si>
    <t>1210.225002</t>
  </si>
  <si>
    <t>240010009</t>
  </si>
  <si>
    <t>501003006</t>
  </si>
  <si>
    <t>405013005</t>
  </si>
  <si>
    <t>240015009</t>
  </si>
  <si>
    <t>240006004</t>
  </si>
  <si>
    <t>406004005</t>
  </si>
  <si>
    <t>1210.209903</t>
  </si>
  <si>
    <t>405012102</t>
  </si>
  <si>
    <t>405005104</t>
  </si>
  <si>
    <t>405029910</t>
  </si>
  <si>
    <t>501030007</t>
  </si>
  <si>
    <t>2000.208003</t>
  </si>
  <si>
    <t>1210.210004</t>
  </si>
  <si>
    <t>1210.206004</t>
  </si>
  <si>
    <t>405032006</t>
  </si>
  <si>
    <t>406010003</t>
  </si>
  <si>
    <t>405005004</t>
  </si>
  <si>
    <t>405020014</t>
  </si>
  <si>
    <t>2000.207003</t>
  </si>
  <si>
    <t>240013003</t>
  </si>
  <si>
    <t>405009915</t>
  </si>
  <si>
    <t>1210.212004</t>
  </si>
  <si>
    <t>2000.302011</t>
  </si>
  <si>
    <t>351002002</t>
  </si>
  <si>
    <t>2000.219005</t>
  </si>
  <si>
    <t>240001001</t>
  </si>
  <si>
    <t>1210.102007</t>
  </si>
  <si>
    <t>501021007</t>
  </si>
  <si>
    <t>2000.202005</t>
  </si>
  <si>
    <t>1210.219904</t>
  </si>
  <si>
    <t>405031005</t>
  </si>
  <si>
    <t>501023006</t>
  </si>
  <si>
    <t>140002003</t>
  </si>
  <si>
    <t>405011102</t>
  </si>
  <si>
    <t>Code de la valeur</t>
  </si>
  <si>
    <t>Valeur française</t>
  </si>
  <si>
    <t>Valeur anglaise</t>
  </si>
  <si>
    <t xml:space="preserve">Chef de l'audit interne </t>
  </si>
  <si>
    <t>Chef des données</t>
  </si>
  <si>
    <t>Chef de la sécurité de l'information</t>
  </si>
  <si>
    <t>Chef de la protection des renseignements personnels</t>
  </si>
  <si>
    <t>Financial Institutions</t>
  </si>
  <si>
    <t>(000)</t>
  </si>
  <si>
    <t>Institutions financières</t>
  </si>
  <si>
    <t>Mouvement Desjardins</t>
  </si>
  <si>
    <t>Groupe Banque Royale</t>
  </si>
  <si>
    <t>Groupe Banque CIBC</t>
  </si>
  <si>
    <t>Groupe Banque de Montréal</t>
  </si>
  <si>
    <t>Groupe Banque Nationale</t>
  </si>
  <si>
    <t>Groupe Banque de Nouvelle-Écosse</t>
  </si>
  <si>
    <t>Desjardins Group</t>
  </si>
  <si>
    <t>Royal Bank Group</t>
  </si>
  <si>
    <t>CIBC Group</t>
  </si>
  <si>
    <t>Bank of Montreal Group</t>
  </si>
  <si>
    <t>Groupe Banque Toronto Dominion</t>
  </si>
  <si>
    <t>Toronto Dominion Bank Group</t>
  </si>
  <si>
    <t>Nationale Bank Group</t>
  </si>
  <si>
    <t>Nova Scotia Bank Group</t>
  </si>
  <si>
    <t>Groupe Banque Laurentienne</t>
  </si>
  <si>
    <t>Laurentienne Bank Group</t>
  </si>
  <si>
    <t>Bell</t>
  </si>
  <si>
    <t>Rogers</t>
  </si>
  <si>
    <t>Videotron</t>
  </si>
  <si>
    <t>Telus</t>
  </si>
  <si>
    <t>Koodo</t>
  </si>
  <si>
    <t>Vidéotron</t>
  </si>
  <si>
    <t>Nombre de demandes par droit</t>
  </si>
  <si>
    <t>Gel de sécurité</t>
  </si>
  <si>
    <t>Alerte de sécurité</t>
  </si>
  <si>
    <t>Note explicative</t>
  </si>
  <si>
    <t>Délai moyen pour acquiescer</t>
  </si>
  <si>
    <t>Délai moyen de traitement</t>
  </si>
  <si>
    <t>Average processisng time</t>
  </si>
  <si>
    <t>Number of time limits exceeded</t>
  </si>
  <si>
    <t>Acquiescement</t>
  </si>
  <si>
    <t>Traitement</t>
  </si>
  <si>
    <t>Processing</t>
  </si>
  <si>
    <t>Nombre de refus d'octroi d'un droit</t>
  </si>
  <si>
    <t>Number of refusals to grant right</t>
  </si>
  <si>
    <t>Security freeze</t>
  </si>
  <si>
    <t>Security aler</t>
  </si>
  <si>
    <t>Explanatory statement</t>
  </si>
  <si>
    <t>Average time to grant</t>
  </si>
  <si>
    <t>Granting</t>
  </si>
  <si>
    <t>(jours)</t>
  </si>
  <si>
    <t>Nombre de consommateurs ayant accédés/demandés</t>
  </si>
  <si>
    <t xml:space="preserve">Cote de crédit </t>
  </si>
  <si>
    <t>Credit score</t>
  </si>
  <si>
    <t>Number of consumers accessing/requesting</t>
  </si>
  <si>
    <t>Internet</t>
  </si>
  <si>
    <t>Mail</t>
  </si>
  <si>
    <t>Courrier</t>
  </si>
  <si>
    <t>Type</t>
  </si>
  <si>
    <t>Date de l'incident</t>
  </si>
  <si>
    <t>Incident date</t>
  </si>
  <si>
    <t>Notified consumers</t>
  </si>
  <si>
    <t>Consommateurs notifiés</t>
  </si>
  <si>
    <t>Protection des renseignements personnels</t>
  </si>
  <si>
    <t>Protection of personal information</t>
  </si>
  <si>
    <t>Perte de renseignements personnels</t>
  </si>
  <si>
    <t>Vol de renseignements personnels</t>
  </si>
  <si>
    <t>Consultation non autorisé</t>
  </si>
  <si>
    <t>Modification non autorisée</t>
  </si>
  <si>
    <t>Destruction ou disposition inadéquate</t>
  </si>
  <si>
    <t>Communication non autorisée</t>
  </si>
  <si>
    <t>Piratage ou cyberattaque</t>
  </si>
  <si>
    <t>Lost of personal information</t>
  </si>
  <si>
    <t>Theft of personal information</t>
  </si>
  <si>
    <t>Unauthorized consultation</t>
  </si>
  <si>
    <t>Unauthorized modification</t>
  </si>
  <si>
    <t>Improper disposal or destruction</t>
  </si>
  <si>
    <t>Unauthorized disclosure</t>
  </si>
  <si>
    <t>Hacking or Cyber Attack</t>
  </si>
  <si>
    <t>Durée de l'incident</t>
  </si>
  <si>
    <t>Business continuity plan activated</t>
  </si>
  <si>
    <t>Duration of the incident</t>
  </si>
  <si>
    <t>Incident technologique</t>
  </si>
  <si>
    <t>Technology Incident</t>
  </si>
  <si>
    <t>Cyberattaque</t>
  </si>
  <si>
    <t>Chef des finances</t>
  </si>
  <si>
    <t>Data Manager</t>
  </si>
  <si>
    <t>Chief Information Security Officer</t>
  </si>
  <si>
    <t>Chief Privacy Officer</t>
  </si>
  <si>
    <t>membre de la direction de</t>
  </si>
  <si>
    <t>member of management of</t>
  </si>
  <si>
    <t>(aaaa-mm-jj)</t>
  </si>
  <si>
    <t>(yyyy-mm-dd)</t>
  </si>
  <si>
    <t>(Oui ou Non)</t>
  </si>
  <si>
    <t>(Yes or No)</t>
  </si>
  <si>
    <t>(Heures ou jours)</t>
  </si>
  <si>
    <t>(Hours or days)</t>
  </si>
  <si>
    <t>(days)</t>
  </si>
  <si>
    <t>Number of requests per right</t>
  </si>
  <si>
    <t>Plan de continuité des activités activé</t>
  </si>
  <si>
    <t>ancienne déclaration</t>
  </si>
  <si>
    <t>Justification du besoin de l'information</t>
  </si>
  <si>
    <t>Droits</t>
  </si>
  <si>
    <t>Number of refusals to change credit file information</t>
  </si>
  <si>
    <t>Nombre de refus de modification de l'information au dossier de crédit</t>
  </si>
  <si>
    <t>Demandes de modification d'information au dossier de crédit</t>
  </si>
  <si>
    <t>Requests to change credit file information</t>
  </si>
  <si>
    <t>Nombre de demandes</t>
  </si>
  <si>
    <t>Number of requests</t>
  </si>
  <si>
    <t>Agent d'évaluation du crédit</t>
  </si>
  <si>
    <t>Credit Assessment Agent</t>
  </si>
  <si>
    <t>Information nécessaire pour la répartition de la cotisation annuelle aux AEC</t>
  </si>
  <si>
    <t>Pour l'année suivante, nous pourrions supprimer cette annexe et la mise à jour se ferait par la demande annuelle de confirmation des renseignements de l'entreprise transmise par la DCDE</t>
  </si>
  <si>
    <t>Informations nécessaires pour faire un suivi des activités concernant les droits et produire des statistiques sur l'utilisation des droits</t>
  </si>
  <si>
    <t>Validation PM</t>
  </si>
  <si>
    <t>ok</t>
  </si>
  <si>
    <t>À valider</t>
  </si>
  <si>
    <t>À revoir</t>
  </si>
  <si>
    <t>Information nécessaire pour la surveillance des pratiques commerciales et, en cas d'incident PRP d'un AEC, permettrait de connaitre le nombre de consommateurs québécois impactés.
(1) Ajouter que cela sert au calcul des frais annuels.
(2) Devrait-on ajouter d'autres assujettis couverts à l'article 4 de la LAÉC?
(3) Devrait-on demander sous chaque groupe le détail par LSFSE sous notre responsabilité?</t>
  </si>
  <si>
    <t>Information requise afin de suivre les incidents opérationnels et pouvoir intervenir auprès des AEC pour comprendre les mesures mises en place pour corriger et prévenir de tels incidents dans le futur
(1) Remplacer le terme impactés (voir annexe 4070).
(2) Reprendre les éléments de la lettre circulaire de décembre 2020 en attendant le réglement.
(3) Finalement, j'ajouterai une colonne du type "Incident déclaré au CPVPC" et une autre "Incident déclaré à la CAIQ".</t>
  </si>
  <si>
    <t>certifions que les annexes ci-jointes ont été préparées à partir des livres et registres de la société et, qu’au meilleur de notre connaissance, celles-ci sont conformes et présentent fidèlement l’état exposant la situation des affaires au Québec de la société, pour l'exercice terminé le :</t>
  </si>
  <si>
    <t>certify that the attached schedules have been prepared from the books and records of the company, and that to the best of our knowledge, they are correct, complete and present fairly the statement of the position of the affairs in Québec of the  company for the year ended:</t>
  </si>
  <si>
    <t>MJ action</t>
  </si>
  <si>
    <t xml:space="preserve">Total </t>
  </si>
  <si>
    <t>2) Les champs en bleu sont là pour les autres clients des AEC assujettis à la LAEC. Les instructions préciseront ce point</t>
  </si>
  <si>
    <t>1) la ligne 35 est identifiée à cet effet. La première section du tableau, il peut y avoir des doublons par IF car un consommateur peut faire affaire avec plusieurs IF</t>
  </si>
  <si>
    <t>1) idem que 4040</t>
  </si>
  <si>
    <t>Incident déclaré à la CAIQ</t>
  </si>
  <si>
    <t>Incident reported to CAIQ</t>
  </si>
  <si>
    <t>Incident déclaré à la CPVPC</t>
  </si>
  <si>
    <t>Incident reported to OPCC</t>
  </si>
  <si>
    <t>Description sommaire de l'incident</t>
  </si>
  <si>
    <t>Brief description of the incident</t>
  </si>
  <si>
    <t>Date de déclaration de l'incident à la haute direction</t>
  </si>
  <si>
    <t>Nombre de consommateurs touchés par l'incident</t>
  </si>
  <si>
    <t>Number of consumers affected by the incident</t>
  </si>
  <si>
    <t>Description sommaire des mesure prises pour informer et protéger les consommateurs</t>
  </si>
  <si>
    <t>Description sommaire des moyens déployés pour mitiger le risque</t>
  </si>
  <si>
    <t>Date incident reported to senior management</t>
  </si>
  <si>
    <t>Cause connue de l'incident</t>
  </si>
  <si>
    <t>Known cause of the incident</t>
  </si>
  <si>
    <t>Brief description of measures taken to inform and protect consumers</t>
  </si>
  <si>
    <t>Brief description of the means deployed to mitigate the risk</t>
  </si>
  <si>
    <t>2) Fait</t>
  </si>
  <si>
    <t>3) Fait</t>
  </si>
  <si>
    <t>Ai ajouté le chef PRP</t>
  </si>
  <si>
    <t>Type of incident (02)</t>
  </si>
  <si>
    <t>Type d'incident (02)</t>
  </si>
  <si>
    <t>Sécurité physique</t>
  </si>
  <si>
    <t>Physical security</t>
  </si>
  <si>
    <t>Vol de données</t>
  </si>
  <si>
    <t>Data theft</t>
  </si>
  <si>
    <t>2) Je ne crois pas nécessaire cet atelier. Chaque AEC aura ses propres produitS. Les instructions  mentionneront nos attentes en terme de produits (produits principaux) ou famille de produit</t>
  </si>
  <si>
    <t>1) mot changé par Touché</t>
  </si>
  <si>
    <t>Pour la première année (2021-2022,) nous pourrions leur demander de compléter cette annexe et saisir l'information dans les liens d'affaires du CRM.
(1) J'ajouterai le chef de la protection des renseignements personnels. C'est souvent le chef de la conformité, mais question d'avoir ce degré de précision dans nos dossiers.</t>
  </si>
  <si>
    <t>Indisponibilité des systèmes, des réseaux et des connexions</t>
  </si>
  <si>
    <t>Unavailability of systems, networks and connections</t>
  </si>
  <si>
    <t>Sécurité de l'information (y compris la confidentialité et l'intégrité des données des consommateurs)</t>
  </si>
  <si>
    <t>Menace d'extorsion</t>
  </si>
  <si>
    <t>Threat of extortion</t>
  </si>
  <si>
    <t>Information security (including confidentiality and integrity of consumer data)</t>
  </si>
  <si>
    <t>Significant third party incident impacting data or systems of the credit assessment agent</t>
  </si>
  <si>
    <t>Cyberattack</t>
  </si>
  <si>
    <t>Bris ou perte des installations</t>
  </si>
  <si>
    <t>Breakdown or loss of facilities</t>
  </si>
  <si>
    <t>Incident lié à un tiers important touchant les données ou systèmes de l'agent d'évaluation du crédit</t>
  </si>
  <si>
    <t>Produit #1</t>
  </si>
  <si>
    <t>Produit #2</t>
  </si>
  <si>
    <t>Produit #3</t>
  </si>
  <si>
    <t>Produit #4</t>
  </si>
  <si>
    <t>Produit #5</t>
  </si>
  <si>
    <t>Produit #6</t>
  </si>
  <si>
    <t>Product #1</t>
  </si>
  <si>
    <t>Product #2</t>
  </si>
  <si>
    <t>Product #3</t>
  </si>
  <si>
    <t>Product #4</t>
  </si>
  <si>
    <t>Product #5</t>
  </si>
  <si>
    <t>Product #6</t>
  </si>
  <si>
    <t>Nom du produit</t>
  </si>
  <si>
    <t>Oui / Yes</t>
  </si>
  <si>
    <t>Non / No</t>
  </si>
  <si>
    <t>ÉTAT SEMESTRIEL DE LA SITUATION DES AFFAIRES AU QUÉBEC</t>
  </si>
  <si>
    <t>SEMI-ANNUAL STATEMENT OF THE POSITION OF AFFAIRS IN QUEBEC</t>
  </si>
  <si>
    <t>Autres institutions financières autorisées et banques</t>
  </si>
  <si>
    <t>Other authorized financial institutions and banks</t>
  </si>
  <si>
    <t>Produits par institution financière, banque et compagnie de télécommunication</t>
  </si>
  <si>
    <t>Products by financial institution, bank and telecommunications company</t>
  </si>
  <si>
    <t>Conseil d'administration</t>
  </si>
  <si>
    <t>Board of Directors</t>
  </si>
  <si>
    <t>Nombre de dossiers de crédit de consommateurs québécois par institutions financière et banques</t>
  </si>
  <si>
    <t>Number of Quebec consumer credit files by financial institutions and banks</t>
  </si>
  <si>
    <t>Nombre de dossiers de crédit unique de consommateurs québécois détenu par l'agent</t>
  </si>
  <si>
    <t>Number of single credit files of Québec consumers held by the agent</t>
  </si>
  <si>
    <t>Institutions financières, banques et compagnies de télécommunications</t>
  </si>
  <si>
    <t>Financial Institutions, Banks and Telecomminications Companies</t>
  </si>
  <si>
    <t>Product name</t>
  </si>
  <si>
    <t>Nombre de dépassement du délai établi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</si>
</sst>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 #,##0_)\ &quot;$&quot;_ ;_ * \(#,##0\)\ &quot;$&quot;_ ;_ * &quot;-&quot;_)\ &quot;$&quot;_ ;_ @_ "/>
    <numFmt numFmtId="44" formatCode="_ * #,##0.00_)\ &quot;$&quot;_ ;_ * \(#,##0.00\)\ &quot;$&quot;_ ;_ * &quot;-&quot;??_)\ &quot;$&quot;_ ;_ @_ "/>
    <numFmt numFmtId="164" formatCode="_ * #,##0_)\ _$_ ;_ * \(#,##0\)\ _$_ ;_ * &quot;-&quot;_)\ _$_ ;_ @_ "/>
    <numFmt numFmtId="165" formatCode="_ * #,##0.00_)\ _$_ ;_ * \(#,##0.00\)\ _$_ ;_ * &quot;-&quot;??_)\ _$_ ;_ @_ "/>
    <numFmt numFmtId="166" formatCode="[$-F800]dddd\,\ mmmm\ dd\,\ yyyy"/>
    <numFmt numFmtId="167" formatCode="General_)"/>
    <numFmt numFmtId="168" formatCode="_(* #,##0.00_);_(* \(#,##0.00\);_(* &quot;-&quot;??_);_(@_)"/>
    <numFmt numFmtId="169" formatCode="[&lt;=9999999]###\-####;###\-###\-####"/>
    <numFmt numFmtId="170" formatCode="0;;;@"/>
    <numFmt numFmtId="171" formatCode="yyyy/mm/dd;@"/>
  </numFmts>
  <fonts count="32">
    <font>
      <sz val="11"/>
      <color theme="1"/>
      <name val="Calibri"/>
      <family val="2"/>
      <scheme val="minor"/>
    </font>
    <font>
      <sz val="10"/>
      <color theme="1"/>
      <name val="Arial"/>
      <family val="2"/>
    </font>
    <font>
      <sz val="11"/>
      <color theme="1"/>
      <name val="Arial"/>
      <family val="2"/>
    </font>
    <font>
      <b/>
      <sz val="11"/>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sz val="8"/>
      <color theme="1"/>
      <name val="Calibri"/>
      <family val="2"/>
      <scheme val="minor"/>
    </font>
    <font>
      <b/>
      <sz val="14"/>
      <color theme="1"/>
      <name val="Calibri"/>
      <family val="2"/>
      <scheme val="minor"/>
    </font>
    <font>
      <u/>
      <sz val="11"/>
      <color theme="10"/>
      <name val="Arial"/>
      <family val="2"/>
    </font>
    <font>
      <sz val="10"/>
      <name val="Calibri"/>
      <family val="2"/>
      <scheme val="minor"/>
    </font>
    <font>
      <sz val="10"/>
      <name val="Arial"/>
      <family val="2"/>
    </font>
    <font>
      <sz val="7"/>
      <name val="Arial"/>
      <family val="2"/>
    </font>
    <font>
      <sz val="11"/>
      <name val="Calibri"/>
      <family val="2"/>
      <scheme val="minor"/>
    </font>
    <font>
      <b/>
      <sz val="10"/>
      <name val="Calibri"/>
      <family val="2"/>
      <scheme val="minor"/>
    </font>
    <font>
      <sz val="8"/>
      <name val="Calibri"/>
      <family val="2"/>
      <scheme val="minor"/>
    </font>
    <font>
      <i/>
      <sz val="8"/>
      <color theme="1"/>
      <name val="Calibri"/>
      <family val="2"/>
      <scheme val="minor"/>
    </font>
    <font>
      <u/>
      <sz val="11"/>
      <color theme="10"/>
      <name val="Calibri"/>
      <family val="2"/>
      <scheme val="minor"/>
    </font>
    <font>
      <sz val="12"/>
      <name val="Arial"/>
      <family val="2"/>
    </font>
    <font>
      <u/>
      <sz val="10"/>
      <color indexed="12"/>
      <name val="Times New Roman"/>
      <family val="1"/>
    </font>
    <font>
      <sz val="10"/>
      <name val="Times New Roman"/>
      <family val="1"/>
    </font>
    <font>
      <sz val="10"/>
      <name val="Geneva"/>
      <family val="2"/>
    </font>
    <font>
      <sz val="12"/>
      <name val="Helv"/>
      <family val="2"/>
    </font>
    <font>
      <sz val="11"/>
      <color rgb="FF000000"/>
      <name val="Calibri"/>
      <family val="2"/>
    </font>
    <font>
      <sz val="11"/>
      <color theme="0"/>
      <name val="Calibri"/>
      <family val="2"/>
      <scheme val="minor"/>
    </font>
    <font>
      <b/>
      <sz val="10"/>
      <color theme="0" tint="-0.49967955565050204"/>
      <name val="Calibri"/>
      <family val="2"/>
      <scheme val="minor"/>
    </font>
    <font>
      <strike/>
      <sz val="10"/>
      <color theme="1"/>
      <name val="Calibri"/>
      <family val="2"/>
      <scheme val="minor"/>
    </font>
    <font>
      <b/>
      <sz val="10"/>
      <color theme="0" tint="-0.49952696310312206"/>
      <name val="Calibri"/>
      <family val="2"/>
      <scheme val="minor"/>
    </font>
    <font>
      <u/>
      <sz val="11"/>
      <name val="Arial"/>
      <family val="2"/>
    </font>
    <font>
      <sz val="11"/>
      <color theme="1"/>
      <name val="Calibri"/>
      <family val="2"/>
      <scheme val="minor"/>
    </font>
    <font>
      <b/>
      <u/>
      <sz val="11"/>
      <name val="Calibri"/>
      <family val="2"/>
      <scheme val="minor"/>
    </font>
  </fonts>
  <fills count="16">
    <fill>
      <patternFill patternType="none"/>
    </fill>
    <fill>
      <patternFill patternType="gray125"/>
    </fill>
    <fill>
      <patternFill patternType="gray0625"/>
    </fill>
    <fill>
      <patternFill patternType="solid">
        <fgColor rgb="FFC5D9F1"/>
        <bgColor indexed="64"/>
      </patternFill>
    </fill>
    <fill>
      <patternFill patternType="solid">
        <fgColor theme="0"/>
        <bgColor indexed="64"/>
      </patternFill>
    </fill>
    <fill>
      <patternFill patternType="solid">
        <fgColor rgb="FFFFFF00"/>
        <bgColor indexed="64"/>
      </patternFill>
    </fill>
    <fill>
      <patternFill patternType="solid">
        <fgColor theme="0" tint="-0.14969328897976622"/>
        <bgColor indexed="64"/>
      </patternFill>
    </fill>
    <fill>
      <patternFill patternType="solid">
        <fgColor theme="0" tint="-4.9684133426923432E-2"/>
        <bgColor indexed="64"/>
      </patternFill>
    </fill>
    <fill>
      <patternFill patternType="solid">
        <fgColor theme="0" tint="-0.24967192602313304"/>
        <bgColor indexed="64"/>
      </patternFill>
    </fill>
    <fill>
      <patternFill patternType="solid">
        <fgColor theme="4" tint="0.79985961485641044"/>
        <bgColor indexed="64"/>
      </patternFill>
    </fill>
    <fill>
      <patternFill patternType="gray125">
        <bgColor auto="1"/>
      </patternFill>
    </fill>
    <fill>
      <patternFill patternType="solid">
        <fgColor rgb="FF00B050"/>
        <bgColor indexed="64"/>
      </patternFill>
    </fill>
    <fill>
      <patternFill patternType="solid">
        <fgColor rgb="FF92D050"/>
        <bgColor indexed="64"/>
      </patternFill>
    </fill>
    <fill>
      <patternFill patternType="solid">
        <fgColor rgb="FF8FC3EA"/>
        <bgColor indexed="64"/>
      </patternFill>
    </fill>
    <fill>
      <patternFill patternType="solid">
        <fgColor auto="1"/>
        <bgColor indexed="64"/>
      </patternFill>
    </fill>
    <fill>
      <patternFill patternType="solid">
        <fgColor theme="0" tint="-0.14999847407452621"/>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style="thin">
        <color auto="1"/>
      </left>
      <right/>
      <top/>
      <bottom style="hair">
        <color auto="1"/>
      </bottom>
      <diagonal/>
    </border>
  </borders>
  <cellStyleXfs count="13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0" fillId="0" borderId="0" applyNumberFormat="0" applyFill="0" applyBorder="0" applyAlignment="0" applyProtection="0"/>
    <xf numFmtId="9" fontId="30" fillId="0" borderId="0" applyFont="0" applyFill="0" applyBorder="0" applyAlignment="0" applyProtection="0"/>
    <xf numFmtId="0" fontId="12" fillId="0" borderId="0" applyNumberFormat="0" applyFont="0" applyBorder="0">
      <alignment horizontal="right"/>
      <protection locked="0"/>
    </xf>
    <xf numFmtId="39" fontId="13" fillId="0" borderId="1">
      <alignment horizontal="right"/>
      <protection locked="0"/>
    </xf>
    <xf numFmtId="165" fontId="30" fillId="0" borderId="0" applyFont="0" applyFill="0" applyBorder="0" applyAlignment="0" applyProtection="0"/>
    <xf numFmtId="167" fontId="19" fillId="0" borderId="0"/>
    <xf numFmtId="0" fontId="20" fillId="0" borderId="0" applyNumberFormat="0" applyFill="0" applyBorder="0">
      <protection locked="0"/>
    </xf>
    <xf numFmtId="168" fontId="12" fillId="0" borderId="0" applyFont="0" applyFill="0" applyBorder="0" applyAlignment="0" applyProtection="0"/>
    <xf numFmtId="0" fontId="21" fillId="0" borderId="0"/>
    <xf numFmtId="0" fontId="12" fillId="0" borderId="0"/>
    <xf numFmtId="0" fontId="12" fillId="0" borderId="0"/>
    <xf numFmtId="0" fontId="2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39" fontId="13" fillId="0" borderId="1">
      <alignment horizontal="right"/>
      <protection locked="0"/>
    </xf>
    <xf numFmtId="39" fontId="13" fillId="0" borderId="1">
      <alignment horizontal="right"/>
      <protection locked="0"/>
    </xf>
    <xf numFmtId="165" fontId="30" fillId="0" borderId="0" applyFont="0" applyFill="0" applyBorder="0" applyAlignment="0" applyProtection="0"/>
    <xf numFmtId="44" fontId="3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4" fillId="0" borderId="0"/>
    <xf numFmtId="9" fontId="30" fillId="0" borderId="0" applyFont="0" applyFill="0" applyBorder="0" applyAlignment="0" applyProtection="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39" fontId="13" fillId="0" borderId="1">
      <alignment horizontal="right"/>
      <protection locked="0"/>
    </xf>
    <xf numFmtId="39" fontId="13" fillId="0" borderId="1">
      <alignment horizontal="right"/>
      <protection locked="0"/>
    </xf>
    <xf numFmtId="39" fontId="13" fillId="0" borderId="1">
      <alignment horizontal="right"/>
      <protection locked="0"/>
    </xf>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542">
    <xf numFmtId="0" fontId="0" fillId="0" borderId="0" xfId="0"/>
    <xf numFmtId="0" fontId="8" fillId="0" borderId="0" xfId="0" applyFont="1" applyBorder="1" applyAlignment="1">
      <alignment horizontal="center" vertical="top"/>
    </xf>
    <xf numFmtId="0" fontId="0" fillId="0" borderId="0" xfId="0" applyFill="1" applyBorder="1" applyAlignment="1"/>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5" fillId="0" borderId="0" xfId="0" applyFont="1" applyBorder="1" applyAlignment="1">
      <alignment horizontal="center"/>
    </xf>
    <xf numFmtId="0" fontId="16" fillId="0" borderId="2" xfId="0" applyFont="1" applyFill="1" applyBorder="1"/>
    <xf numFmtId="0" fontId="27" fillId="0" borderId="0" xfId="0" applyFont="1" applyBorder="1" applyAlignment="1">
      <alignment horizontal="center" vertical="top"/>
    </xf>
    <xf numFmtId="1" fontId="0" fillId="3" borderId="2" xfId="0" applyNumberFormat="1" applyFill="1" applyBorder="1" applyAlignment="1" applyProtection="1">
      <alignment horizontal="center" vertical="center"/>
      <protection locked="0"/>
    </xf>
    <xf numFmtId="0" fontId="14" fillId="0" borderId="0" xfId="0" applyFont="1" applyFill="1" applyBorder="1" applyAlignment="1"/>
    <xf numFmtId="0" fontId="25" fillId="0" borderId="0" xfId="0" applyFont="1" applyBorder="1"/>
    <xf numFmtId="0" fontId="0" fillId="4" borderId="6" xfId="0" applyFill="1" applyBorder="1"/>
    <xf numFmtId="0" fontId="0" fillId="4" borderId="0" xfId="0" applyFill="1" applyBorder="1"/>
    <xf numFmtId="0" fontId="0" fillId="4" borderId="2" xfId="0" applyFill="1" applyBorder="1"/>
    <xf numFmtId="0" fontId="0" fillId="4" borderId="3" xfId="0" applyFill="1" applyBorder="1"/>
    <xf numFmtId="0" fontId="5" fillId="5" borderId="0" xfId="0" applyFont="1" applyFill="1" applyBorder="1"/>
    <xf numFmtId="0" fontId="0" fillId="0" borderId="0" xfId="0" applyFont="1" applyBorder="1" applyAlignment="1">
      <alignment horizontal="center" vertical="center"/>
    </xf>
    <xf numFmtId="0" fontId="0" fillId="0" borderId="0" xfId="0" applyFill="1" applyBorder="1"/>
    <xf numFmtId="0" fontId="0" fillId="6" borderId="9" xfId="0" applyFill="1" applyBorder="1"/>
    <xf numFmtId="0" fontId="15" fillId="0" borderId="11" xfId="0" applyFont="1" applyFill="1" applyBorder="1" applyAlignment="1">
      <alignment horizontal="right" vertical="center"/>
    </xf>
    <xf numFmtId="0" fontId="0" fillId="5" borderId="0" xfId="0" applyFill="1" applyBorder="1"/>
    <xf numFmtId="0" fontId="0" fillId="0" borderId="1" xfId="0" quotePrefix="1" applyFill="1" applyBorder="1" applyAlignment="1">
      <alignment horizontal="center"/>
    </xf>
    <xf numFmtId="0" fontId="8" fillId="0" borderId="9" xfId="0" applyFont="1" applyBorder="1" applyAlignment="1">
      <alignment horizontal="center"/>
    </xf>
    <xf numFmtId="0" fontId="0" fillId="0" borderId="6" xfId="0" applyFont="1" applyFill="1" applyBorder="1" applyAlignment="1">
      <alignment horizontal="center" vertical="center"/>
    </xf>
    <xf numFmtId="0" fontId="3" fillId="0" borderId="6" xfId="0" applyFont="1" applyBorder="1" applyAlignment="1">
      <alignment horizontal="center"/>
    </xf>
    <xf numFmtId="0" fontId="3" fillId="0" borderId="9" xfId="0" applyFont="1" applyBorder="1" applyAlignment="1">
      <alignment horizontal="center"/>
    </xf>
    <xf numFmtId="0" fontId="0" fillId="0" borderId="1" xfId="0" quotePrefix="1" applyNumberFormat="1" applyFill="1" applyBorder="1" applyAlignment="1">
      <alignment horizontal="center"/>
    </xf>
    <xf numFmtId="0" fontId="16" fillId="0" borderId="7" xfId="0" applyFont="1" applyFill="1" applyBorder="1"/>
    <xf numFmtId="0" fontId="16" fillId="0" borderId="0" xfId="0" applyFont="1" applyBorder="1"/>
    <xf numFmtId="0" fontId="0" fillId="4" borderId="8" xfId="0" applyFill="1" applyBorder="1"/>
    <xf numFmtId="0" fontId="0" fillId="4" borderId="4" xfId="0" applyFill="1" applyBorder="1"/>
    <xf numFmtId="0" fontId="0" fillId="4" borderId="11" xfId="0" applyFill="1" applyBorder="1"/>
    <xf numFmtId="0" fontId="0" fillId="4" borderId="9" xfId="0" applyFill="1" applyBorder="1"/>
    <xf numFmtId="0" fontId="0" fillId="4" borderId="7" xfId="0" applyFill="1" applyBorder="1"/>
    <xf numFmtId="0" fontId="0" fillId="0" borderId="0" xfId="0" applyBorder="1" applyAlignment="1">
      <alignment vertical="top" wrapText="1"/>
    </xf>
    <xf numFmtId="0" fontId="0" fillId="0" borderId="13" xfId="0" applyNumberFormat="1" applyFont="1" applyBorder="1" applyAlignment="1">
      <alignment horizontal="center" vertical="center" wrapText="1"/>
    </xf>
    <xf numFmtId="0" fontId="0" fillId="6" borderId="0" xfId="0" applyFill="1" applyBorder="1" applyAlignment="1">
      <alignment vertical="top" wrapText="1"/>
    </xf>
    <xf numFmtId="49" fontId="0" fillId="0" borderId="10" xfId="0" applyNumberFormat="1" applyFont="1" applyBorder="1" applyAlignment="1">
      <alignment horizontal="right" vertical="center"/>
    </xf>
    <xf numFmtId="49" fontId="0" fillId="0" borderId="0" xfId="0" applyNumberFormat="1" applyBorder="1"/>
    <xf numFmtId="0" fontId="0" fillId="0" borderId="5" xfId="0" quotePrefix="1" applyFill="1" applyBorder="1" applyAlignment="1">
      <alignment horizontal="center"/>
    </xf>
    <xf numFmtId="0" fontId="0" fillId="0" borderId="9" xfId="0" applyFont="1" applyBorder="1" applyAlignment="1">
      <alignment horizontal="center" vertical="center"/>
    </xf>
    <xf numFmtId="169" fontId="0" fillId="3" borderId="2" xfId="0" applyNumberFormat="1" applyFill="1" applyBorder="1" applyAlignment="1" applyProtection="1">
      <alignment horizontal="left"/>
      <protection locked="0"/>
    </xf>
    <xf numFmtId="0" fontId="0" fillId="0" borderId="6" xfId="0" applyBorder="1" applyAlignment="1">
      <alignment horizontal="left" vertical="top"/>
    </xf>
    <xf numFmtId="0" fontId="0" fillId="0" borderId="6" xfId="0" applyFill="1" applyBorder="1" applyAlignment="1"/>
    <xf numFmtId="0" fontId="0" fillId="0" borderId="5" xfId="0" quotePrefix="1" applyBorder="1" applyAlignment="1">
      <alignment horizontal="center"/>
    </xf>
    <xf numFmtId="166" fontId="0" fillId="3" borderId="2" xfId="0" applyNumberFormat="1" applyFill="1" applyBorder="1" applyAlignment="1" applyProtection="1">
      <alignment horizontal="center"/>
      <protection locked="0"/>
    </xf>
    <xf numFmtId="0" fontId="0" fillId="0" borderId="6" xfId="0" applyBorder="1" applyProtection="1"/>
    <xf numFmtId="0" fontId="0" fillId="0" borderId="0" xfId="0" quotePrefix="1" applyFill="1" applyBorder="1" applyAlignment="1" applyProtection="1">
      <alignment horizontal="center" vertical="center"/>
    </xf>
    <xf numFmtId="0" fontId="0" fillId="0" borderId="9" xfId="0" applyFill="1" applyBorder="1" applyAlignment="1" applyProtection="1">
      <alignment horizontal="left" vertical="top" indent="1"/>
    </xf>
    <xf numFmtId="0" fontId="0" fillId="0" borderId="6" xfId="0" quotePrefix="1" applyBorder="1" applyAlignment="1" applyProtection="1">
      <alignment horizontal="center" vertical="center"/>
    </xf>
    <xf numFmtId="49" fontId="0" fillId="0" borderId="9" xfId="0" applyNumberFormat="1" applyFill="1" applyBorder="1" applyAlignment="1" applyProtection="1">
      <alignment horizontal="center" vertical="center"/>
    </xf>
    <xf numFmtId="0" fontId="0" fillId="0" borderId="9" xfId="0" applyBorder="1" applyProtection="1"/>
    <xf numFmtId="0" fontId="6" fillId="0" borderId="0" xfId="0" applyFont="1" applyBorder="1" applyAlignment="1" applyProtection="1">
      <alignment horizontal="left"/>
    </xf>
    <xf numFmtId="0" fontId="0" fillId="0" borderId="12" xfId="0" quotePrefix="1" applyFont="1" applyFill="1" applyBorder="1" applyAlignment="1">
      <alignment horizontal="center" wrapText="1"/>
    </xf>
    <xf numFmtId="166" fontId="0" fillId="0" borderId="0" xfId="0" applyNumberFormat="1" applyBorder="1" applyAlignment="1">
      <alignment vertical="top" wrapText="1"/>
    </xf>
    <xf numFmtId="0" fontId="0" fillId="0" borderId="0" xfId="0" applyFont="1" applyFill="1" applyBorder="1"/>
    <xf numFmtId="49" fontId="0" fillId="0" borderId="1" xfId="0" quotePrefix="1" applyNumberFormat="1" applyFont="1" applyFill="1" applyBorder="1" applyAlignment="1">
      <alignment horizontal="center" vertical="top"/>
    </xf>
    <xf numFmtId="49" fontId="0" fillId="0" borderId="13" xfId="0" applyNumberFormat="1" applyFont="1" applyBorder="1" applyAlignment="1" applyProtection="1">
      <alignment horizontal="center" vertical="center"/>
      <protection hidden="1"/>
    </xf>
    <xf numFmtId="49" fontId="0" fillId="0" borderId="13" xfId="0" applyNumberFormat="1" applyFont="1" applyBorder="1" applyAlignment="1" applyProtection="1">
      <alignment horizontal="center" vertical="center" wrapText="1"/>
      <protection hidden="1"/>
    </xf>
    <xf numFmtId="49" fontId="0" fillId="0" borderId="13" xfId="0" quotePrefix="1" applyNumberFormat="1" applyFont="1" applyFill="1" applyBorder="1" applyAlignment="1" applyProtection="1">
      <alignment horizontal="center" vertical="center"/>
      <protection hidden="1"/>
    </xf>
    <xf numFmtId="49" fontId="0" fillId="0" borderId="13" xfId="0" applyNumberFormat="1" applyFont="1" applyFill="1" applyBorder="1" applyAlignment="1" applyProtection="1">
      <alignment horizontal="center" vertical="center"/>
      <protection hidden="1"/>
    </xf>
    <xf numFmtId="49" fontId="0" fillId="0" borderId="1" xfId="0" applyNumberFormat="1" applyFont="1" applyBorder="1" applyAlignment="1">
      <alignment horizontal="center" vertical="top"/>
    </xf>
    <xf numFmtId="49" fontId="14" fillId="0" borderId="1" xfId="0" applyNumberFormat="1" applyFont="1" applyFill="1" applyBorder="1" applyAlignment="1">
      <alignment horizontal="center" vertical="top"/>
    </xf>
    <xf numFmtId="0" fontId="0" fillId="0" borderId="13" xfId="0" applyNumberFormat="1" applyFont="1" applyBorder="1" applyAlignment="1">
      <alignment horizontal="center" vertical="center"/>
    </xf>
    <xf numFmtId="0" fontId="0" fillId="0" borderId="13" xfId="0" quotePrefix="1"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3" fillId="0" borderId="0" xfId="0" applyFont="1" applyBorder="1" applyAlignment="1" applyProtection="1">
      <protection hidden="1"/>
    </xf>
    <xf numFmtId="0" fontId="0" fillId="0" borderId="0" xfId="0" applyBorder="1" applyAlignment="1" applyProtection="1">
      <protection hidden="1"/>
    </xf>
    <xf numFmtId="0" fontId="0" fillId="0" borderId="0" xfId="0" applyFont="1" applyBorder="1" applyProtection="1">
      <protection hidden="1"/>
    </xf>
    <xf numFmtId="0" fontId="0" fillId="0" borderId="6" xfId="0" applyFont="1" applyBorder="1" applyProtection="1">
      <protection hidden="1"/>
    </xf>
    <xf numFmtId="0" fontId="0" fillId="0" borderId="4" xfId="0" applyBorder="1" applyProtection="1">
      <protection hidden="1"/>
    </xf>
    <xf numFmtId="0" fontId="15" fillId="0" borderId="11" xfId="0" applyFont="1" applyFill="1" applyBorder="1" applyAlignment="1" applyProtection="1">
      <alignment horizontal="right" vertical="center"/>
      <protection hidden="1"/>
    </xf>
    <xf numFmtId="0" fontId="4" fillId="0" borderId="16" xfId="0" applyFont="1" applyBorder="1" applyAlignment="1" applyProtection="1">
      <alignment horizontal="center" vertical="center" wrapText="1"/>
      <protection hidden="1"/>
    </xf>
    <xf numFmtId="0" fontId="4" fillId="0" borderId="17" xfId="0" applyFont="1" applyBorder="1" applyAlignment="1" applyProtection="1">
      <alignment horizontal="center" vertical="center"/>
      <protection hidden="1"/>
    </xf>
    <xf numFmtId="0" fontId="14" fillId="4" borderId="19" xfId="0" applyFont="1" applyFill="1" applyBorder="1" applyAlignment="1" applyProtection="1">
      <alignment horizontal="left" indent="1"/>
      <protection hidden="1"/>
    </xf>
    <xf numFmtId="0" fontId="0" fillId="0" borderId="20" xfId="0" applyBorder="1" applyAlignment="1" applyProtection="1">
      <alignment horizontal="center"/>
      <protection hidden="1"/>
    </xf>
    <xf numFmtId="0" fontId="0" fillId="0" borderId="9" xfId="0" applyBorder="1" applyAlignment="1" applyProtection="1">
      <protection hidden="1"/>
    </xf>
    <xf numFmtId="0" fontId="0" fillId="0" borderId="6" xfId="0" applyBorder="1" applyAlignment="1" applyProtection="1">
      <protection hidden="1"/>
    </xf>
    <xf numFmtId="0" fontId="3" fillId="7" borderId="10" xfId="0" applyFont="1" applyFill="1" applyBorder="1" applyAlignment="1" applyProtection="1">
      <alignment horizontal="center"/>
      <protection hidden="1"/>
    </xf>
    <xf numFmtId="0" fontId="3" fillId="7" borderId="14" xfId="0" applyFont="1" applyFill="1" applyBorder="1" applyAlignment="1" applyProtection="1">
      <alignment horizontal="left" indent="7"/>
      <protection hidden="1"/>
    </xf>
    <xf numFmtId="0" fontId="3" fillId="7" borderId="15" xfId="0" applyFont="1" applyFill="1" applyBorder="1" applyAlignment="1" applyProtection="1">
      <alignment horizontal="left" indent="7"/>
      <protection hidden="1"/>
    </xf>
    <xf numFmtId="0" fontId="0" fillId="0" borderId="2" xfId="0" applyFill="1" applyBorder="1" applyAlignment="1" applyProtection="1">
      <alignment horizontal="left" indent="1"/>
      <protection hidden="1"/>
    </xf>
    <xf numFmtId="0" fontId="0" fillId="0" borderId="3" xfId="0" applyBorder="1" applyAlignment="1" applyProtection="1">
      <protection hidden="1"/>
    </xf>
    <xf numFmtId="0" fontId="0" fillId="0" borderId="15" xfId="0" applyBorder="1" applyAlignment="1" applyProtection="1">
      <protection hidden="1"/>
    </xf>
    <xf numFmtId="0" fontId="0" fillId="0" borderId="0" xfId="0" applyFill="1" applyBorder="1" applyAlignment="1" applyProtection="1">
      <alignment horizontal="left" indent="1"/>
      <protection hidden="1"/>
    </xf>
    <xf numFmtId="0" fontId="0" fillId="0" borderId="0" xfId="0" applyBorder="1" applyAlignment="1" applyProtection="1">
      <alignment horizontal="left" indent="1"/>
      <protection hidden="1"/>
    </xf>
    <xf numFmtId="0" fontId="14" fillId="0" borderId="19" xfId="0" applyFont="1" applyFill="1" applyBorder="1" applyAlignment="1" applyProtection="1">
      <alignment horizontal="left" indent="1"/>
      <protection hidden="1"/>
    </xf>
    <xf numFmtId="0" fontId="0" fillId="0" borderId="6" xfId="0" applyBorder="1"/>
    <xf numFmtId="0" fontId="0" fillId="0" borderId="0" xfId="0" applyBorder="1"/>
    <xf numFmtId="0" fontId="0" fillId="0" borderId="9" xfId="0" applyBorder="1"/>
    <xf numFmtId="0" fontId="0" fillId="0" borderId="0" xfId="0" applyBorder="1" applyAlignment="1">
      <alignment horizontal="left"/>
    </xf>
    <xf numFmtId="0" fontId="5" fillId="0" borderId="0" xfId="0" applyFont="1" applyBorder="1" applyAlignment="1">
      <alignment horizontal="center" vertical="top"/>
    </xf>
    <xf numFmtId="0" fontId="0" fillId="0" borderId="0" xfId="0" applyBorder="1" applyAlignment="1">
      <alignment horizontal="right"/>
    </xf>
    <xf numFmtId="0" fontId="17" fillId="0" borderId="0" xfId="0" applyFont="1" applyBorder="1"/>
    <xf numFmtId="0" fontId="0" fillId="0" borderId="6" xfId="0" applyBorder="1" applyAlignment="1"/>
    <xf numFmtId="0" fontId="0" fillId="0" borderId="0" xfId="0" applyBorder="1" applyAlignment="1"/>
    <xf numFmtId="0" fontId="0" fillId="0" borderId="9" xfId="0" applyBorder="1" applyAlignment="1"/>
    <xf numFmtId="0" fontId="0" fillId="0" borderId="21" xfId="0" applyBorder="1" applyAlignment="1" applyProtection="1">
      <protection locked="0" hidden="1"/>
    </xf>
    <xf numFmtId="0" fontId="0" fillId="0" borderId="20" xfId="0" applyBorder="1" applyAlignment="1" applyProtection="1">
      <protection locked="0" hidden="1"/>
    </xf>
    <xf numFmtId="0" fontId="0" fillId="3" borderId="2" xfId="0"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0" borderId="8" xfId="0" applyBorder="1"/>
    <xf numFmtId="0" fontId="0" fillId="0" borderId="4" xfId="0" applyBorder="1"/>
    <xf numFmtId="0" fontId="0" fillId="0" borderId="0" xfId="0" applyBorder="1" applyAlignment="1">
      <alignment wrapText="1"/>
    </xf>
    <xf numFmtId="0" fontId="0" fillId="0" borderId="6" xfId="0" applyBorder="1" applyProtection="1">
      <protection hidden="1"/>
    </xf>
    <xf numFmtId="0" fontId="0" fillId="0" borderId="0" xfId="0" applyBorder="1" applyProtection="1">
      <protection hidden="1"/>
    </xf>
    <xf numFmtId="0" fontId="0" fillId="0" borderId="0" xfId="0" applyBorder="1" applyAlignment="1">
      <alignment horizontal="left" indent="1"/>
    </xf>
    <xf numFmtId="0" fontId="3" fillId="0" borderId="0" xfId="0" applyFont="1" applyBorder="1"/>
    <xf numFmtId="0" fontId="0" fillId="0" borderId="2" xfId="0" applyBorder="1"/>
    <xf numFmtId="0" fontId="0" fillId="0" borderId="3" xfId="0" applyBorder="1"/>
    <xf numFmtId="0" fontId="0" fillId="0" borderId="11" xfId="0" applyBorder="1"/>
    <xf numFmtId="0" fontId="0" fillId="0" borderId="0" xfId="0" applyFont="1" applyBorder="1"/>
    <xf numFmtId="0" fontId="14" fillId="0" borderId="0" xfId="0" applyFont="1" applyBorder="1" applyAlignment="1">
      <alignment horizontal="center"/>
    </xf>
    <xf numFmtId="0" fontId="0" fillId="0" borderId="0" xfId="0" applyFont="1" applyFill="1" applyBorder="1" applyProtection="1">
      <protection hidden="1"/>
    </xf>
    <xf numFmtId="0" fontId="0" fillId="0" borderId="0" xfId="0" applyBorder="1" applyAlignment="1" applyProtection="1">
      <alignment horizontal="center"/>
      <protection hidden="1"/>
    </xf>
    <xf numFmtId="0" fontId="0" fillId="0" borderId="0" xfId="0" applyFont="1" applyBorder="1" applyAlignment="1">
      <alignment vertical="top"/>
    </xf>
    <xf numFmtId="0" fontId="3" fillId="0" borderId="0" xfId="0" applyFont="1" applyBorder="1" applyAlignment="1">
      <alignment horizontal="center"/>
    </xf>
    <xf numFmtId="0" fontId="0" fillId="0" borderId="10" xfId="0" applyFont="1" applyBorder="1" applyAlignment="1">
      <alignment vertical="top" wrapText="1"/>
    </xf>
    <xf numFmtId="0" fontId="0" fillId="0" borderId="10" xfId="0" applyFont="1" applyFill="1" applyBorder="1" applyAlignment="1">
      <alignment vertical="top" wrapText="1"/>
    </xf>
    <xf numFmtId="49" fontId="0" fillId="0" borderId="10" xfId="0" applyNumberFormat="1" applyFont="1" applyBorder="1" applyAlignment="1">
      <alignment horizontal="center" vertical="top"/>
    </xf>
    <xf numFmtId="0" fontId="0" fillId="0" borderId="8" xfId="0" applyFont="1" applyBorder="1" applyAlignment="1">
      <alignment vertical="top" wrapText="1"/>
    </xf>
    <xf numFmtId="49" fontId="0" fillId="0" borderId="10" xfId="0" quotePrefix="1" applyNumberFormat="1" applyFont="1" applyFill="1" applyBorder="1" applyAlignment="1">
      <alignment horizontal="center" vertical="top"/>
    </xf>
    <xf numFmtId="0" fontId="0" fillId="3" borderId="10" xfId="0" applyFill="1" applyBorder="1" applyAlignment="1" applyProtection="1">
      <alignment horizontal="left"/>
      <protection locked="0"/>
    </xf>
    <xf numFmtId="49" fontId="0" fillId="3" borderId="1" xfId="0" applyNumberFormat="1" applyFill="1" applyBorder="1" applyAlignment="1" applyProtection="1">
      <alignment horizontal="left" vertical="top" wrapText="1"/>
      <protection locked="0"/>
    </xf>
    <xf numFmtId="0" fontId="0" fillId="0" borderId="10" xfId="0" applyBorder="1" applyAlignment="1" applyProtection="1">
      <protection locked="0"/>
    </xf>
    <xf numFmtId="0" fontId="0" fillId="8" borderId="10" xfId="0" applyFill="1" applyBorder="1" applyAlignment="1" applyProtection="1">
      <protection locked="0"/>
    </xf>
    <xf numFmtId="0" fontId="0" fillId="1" borderId="10" xfId="0" applyFill="1" applyBorder="1" applyAlignment="1" applyProtection="1">
      <protection locked="0"/>
    </xf>
    <xf numFmtId="0" fontId="0" fillId="0" borderId="10" xfId="0" applyBorder="1" applyAlignment="1" applyProtection="1">
      <alignment horizontal="center"/>
      <protection locked="0"/>
    </xf>
    <xf numFmtId="0" fontId="18" fillId="0" borderId="10" xfId="6" applyFont="1" applyBorder="1" applyAlignment="1" applyProtection="1">
      <alignment horizontal="center"/>
      <protection locked="0"/>
    </xf>
    <xf numFmtId="0" fontId="29" fillId="0" borderId="22" xfId="6" applyFont="1" applyBorder="1" applyAlignment="1" applyProtection="1">
      <alignment horizontal="left"/>
      <protection locked="0"/>
    </xf>
    <xf numFmtId="0" fontId="14" fillId="0" borderId="22" xfId="0" applyFont="1" applyBorder="1" applyAlignment="1" applyProtection="1">
      <protection locked="0"/>
    </xf>
    <xf numFmtId="0" fontId="29" fillId="0" borderId="6" xfId="6" applyFont="1" applyFill="1" applyBorder="1" applyAlignment="1" applyProtection="1">
      <alignment horizontal="left"/>
      <protection locked="0"/>
    </xf>
    <xf numFmtId="0" fontId="14" fillId="0" borderId="6" xfId="0" applyFont="1" applyBorder="1" applyAlignment="1" applyProtection="1">
      <alignment horizontal="center"/>
      <protection hidden="1"/>
    </xf>
    <xf numFmtId="0" fontId="14" fillId="0" borderId="0" xfId="0" applyFont="1"/>
    <xf numFmtId="0" fontId="0" fillId="0" borderId="6" xfId="0" applyBorder="1"/>
    <xf numFmtId="0" fontId="0" fillId="0" borderId="0" xfId="0" applyBorder="1"/>
    <xf numFmtId="0" fontId="0" fillId="0" borderId="9" xfId="0" applyBorder="1"/>
    <xf numFmtId="0" fontId="0" fillId="0" borderId="0" xfId="0" applyBorder="1" applyProtection="1">
      <protection hidden="1"/>
    </xf>
    <xf numFmtId="0" fontId="26" fillId="0" borderId="4" xfId="0" applyFont="1" applyBorder="1" applyAlignment="1">
      <alignment horizontal="left" vertical="center"/>
    </xf>
    <xf numFmtId="0" fontId="6" fillId="0" borderId="9" xfId="0" applyFont="1" applyBorder="1" applyAlignment="1" applyProtection="1">
      <alignment horizontal="left"/>
      <protection hidden="1"/>
    </xf>
    <xf numFmtId="0" fontId="0" fillId="0" borderId="0" xfId="0" applyFont="1" applyBorder="1" applyAlignment="1">
      <alignment vertical="top" wrapText="1"/>
    </xf>
    <xf numFmtId="0" fontId="3" fillId="0" borderId="6" xfId="0" applyFont="1" applyBorder="1"/>
    <xf numFmtId="0" fontId="0" fillId="0" borderId="0" xfId="0" applyBorder="1" applyProtection="1">
      <protection hidden="1"/>
    </xf>
    <xf numFmtId="0" fontId="0" fillId="0" borderId="9" xfId="0" applyBorder="1" applyProtection="1">
      <protection hidden="1"/>
    </xf>
    <xf numFmtId="0" fontId="0" fillId="0" borderId="6" xfId="0" applyFont="1" applyBorder="1"/>
    <xf numFmtId="0" fontId="0" fillId="0" borderId="0" xfId="0" applyFont="1" applyBorder="1"/>
    <xf numFmtId="0" fontId="0" fillId="0" borderId="9" xfId="0" applyFont="1" applyBorder="1"/>
    <xf numFmtId="0" fontId="0" fillId="0" borderId="0" xfId="0" applyAlignment="1">
      <alignment vertical="top"/>
    </xf>
    <xf numFmtId="0" fontId="0" fillId="0" borderId="0" xfId="0" applyBorder="1" applyAlignment="1">
      <alignment vertical="top"/>
    </xf>
    <xf numFmtId="49" fontId="0" fillId="0" borderId="0" xfId="0" applyNumberFormat="1" applyBorder="1" applyAlignment="1">
      <alignment horizontal="right" vertical="top"/>
    </xf>
    <xf numFmtId="49" fontId="0" fillId="6" borderId="0" xfId="0" applyNumberFormat="1" applyFill="1" applyBorder="1" applyAlignment="1">
      <alignment horizontal="right" vertical="top"/>
    </xf>
    <xf numFmtId="0" fontId="3" fillId="0" borderId="6" xfId="0" applyFont="1" applyBorder="1" applyAlignment="1">
      <alignment vertical="top"/>
    </xf>
    <xf numFmtId="0" fontId="3" fillId="0" borderId="0" xfId="0" applyFont="1" applyBorder="1" applyAlignment="1">
      <alignment vertical="top"/>
    </xf>
    <xf numFmtId="0" fontId="3" fillId="0" borderId="9" xfId="0" applyFont="1" applyBorder="1" applyAlignment="1">
      <alignment vertical="top"/>
    </xf>
    <xf numFmtId="0" fontId="0" fillId="6" borderId="0" xfId="0" applyFill="1" applyBorder="1" applyAlignment="1">
      <alignment vertical="top"/>
    </xf>
    <xf numFmtId="0" fontId="0" fillId="0" borderId="8" xfId="0" applyBorder="1" applyAlignment="1">
      <alignment vertical="top"/>
    </xf>
    <xf numFmtId="0" fontId="0" fillId="6" borderId="11" xfId="0" applyFill="1" applyBorder="1" applyAlignment="1">
      <alignment vertical="top"/>
    </xf>
    <xf numFmtId="49" fontId="0" fillId="0" borderId="6" xfId="0" applyNumberFormat="1" applyBorder="1" applyAlignment="1">
      <alignment vertical="top"/>
    </xf>
    <xf numFmtId="49" fontId="0" fillId="6" borderId="9" xfId="0" applyNumberFormat="1" applyFill="1" applyBorder="1" applyAlignment="1">
      <alignment vertical="top"/>
    </xf>
    <xf numFmtId="0" fontId="0" fillId="0" borderId="6" xfId="0" applyBorder="1" applyAlignment="1">
      <alignment vertical="top"/>
    </xf>
    <xf numFmtId="0" fontId="0" fillId="6" borderId="9" xfId="0" applyFill="1" applyBorder="1" applyAlignment="1">
      <alignment vertical="top"/>
    </xf>
    <xf numFmtId="49" fontId="0" fillId="0" borderId="7" xfId="0" applyNumberFormat="1" applyFont="1" applyBorder="1" applyAlignment="1">
      <alignment vertical="top" wrapText="1" shrinkToFit="1"/>
    </xf>
    <xf numFmtId="49" fontId="0" fillId="0" borderId="9" xfId="0" applyNumberFormat="1" applyFont="1" applyBorder="1" applyAlignment="1">
      <alignment horizontal="center" vertical="top" wrapText="1" shrinkToFit="1"/>
    </xf>
    <xf numFmtId="49" fontId="0" fillId="0" borderId="12" xfId="0" applyNumberFormat="1" applyFont="1" applyBorder="1" applyAlignment="1">
      <alignment horizontal="center" vertical="top" wrapText="1" shrinkToFit="1"/>
    </xf>
    <xf numFmtId="49" fontId="0" fillId="0" borderId="10" xfId="0" applyNumberFormat="1" applyFont="1" applyBorder="1" applyAlignment="1">
      <alignment horizontal="right" vertical="top"/>
    </xf>
    <xf numFmtId="0" fontId="0" fillId="3" borderId="8" xfId="0" applyFill="1" applyBorder="1" applyAlignment="1" applyProtection="1">
      <alignment vertical="top"/>
      <protection locked="0"/>
    </xf>
    <xf numFmtId="38" fontId="14" fillId="3" borderId="13" xfId="0" applyNumberFormat="1" applyFont="1" applyFill="1" applyBorder="1" applyAlignment="1" applyProtection="1">
      <alignment horizontal="right" vertical="top"/>
      <protection locked="0"/>
    </xf>
    <xf numFmtId="0" fontId="0" fillId="0" borderId="7" xfId="0" applyBorder="1" applyAlignment="1">
      <alignment vertical="top"/>
    </xf>
    <xf numFmtId="0" fontId="0" fillId="6" borderId="3" xfId="0" applyFill="1" applyBorder="1" applyAlignment="1">
      <alignment vertical="top"/>
    </xf>
    <xf numFmtId="0" fontId="0" fillId="0" borderId="6" xfId="0" applyFill="1" applyBorder="1" applyAlignment="1">
      <alignment vertical="top"/>
    </xf>
    <xf numFmtId="0" fontId="0" fillId="0" borderId="10" xfId="0" applyFont="1" applyBorder="1" applyAlignment="1">
      <alignment vertical="top"/>
    </xf>
    <xf numFmtId="0" fontId="0" fillId="3" borderId="10" xfId="0" applyFill="1" applyBorder="1" applyAlignment="1" applyProtection="1">
      <alignment vertical="top"/>
      <protection locked="0"/>
    </xf>
    <xf numFmtId="38" fontId="14" fillId="3" borderId="1" xfId="0" applyNumberFormat="1" applyFont="1" applyFill="1" applyBorder="1" applyAlignment="1" applyProtection="1">
      <alignment horizontal="right" vertical="top"/>
      <protection locked="0"/>
    </xf>
    <xf numFmtId="0" fontId="0" fillId="0" borderId="9" xfId="0" applyBorder="1" applyAlignment="1">
      <alignment vertical="top"/>
    </xf>
    <xf numFmtId="0" fontId="0" fillId="0" borderId="0" xfId="0" applyAlignment="1">
      <alignment vertical="top" wrapText="1"/>
    </xf>
    <xf numFmtId="0" fontId="0" fillId="0" borderId="6" xfId="0" applyFill="1" applyBorder="1" applyAlignment="1" applyProtection="1">
      <alignment horizontal="center" vertical="top"/>
      <protection locked="0"/>
    </xf>
    <xf numFmtId="0" fontId="0" fillId="0" borderId="0" xfId="0" applyAlignment="1">
      <alignment horizontal="left" vertical="center" wrapText="1"/>
    </xf>
    <xf numFmtId="0" fontId="0" fillId="0" borderId="0" xfId="0" applyAlignment="1">
      <alignment vertical="center" wrapText="1"/>
    </xf>
    <xf numFmtId="0" fontId="0" fillId="0" borderId="8" xfId="0" applyFill="1" applyBorder="1" applyAlignment="1" applyProtection="1">
      <alignment vertical="top"/>
      <protection locked="0"/>
    </xf>
    <xf numFmtId="0" fontId="0" fillId="0" borderId="12" xfId="0" applyNumberFormat="1" applyFill="1" applyBorder="1" applyAlignment="1" applyProtection="1">
      <alignment horizontal="center" vertical="top"/>
      <protection locked="0"/>
    </xf>
    <xf numFmtId="0" fontId="0" fillId="0" borderId="0" xfId="0" applyFill="1" applyBorder="1" applyAlignment="1" applyProtection="1">
      <alignment vertical="top"/>
      <protection locked="0"/>
    </xf>
    <xf numFmtId="0" fontId="0" fillId="0" borderId="9" xfId="0" applyFill="1" applyBorder="1" applyAlignment="1" applyProtection="1">
      <alignment vertical="top"/>
      <protection locked="0"/>
    </xf>
    <xf numFmtId="0" fontId="0" fillId="0" borderId="10" xfId="0" applyFill="1" applyBorder="1" applyAlignment="1" applyProtection="1">
      <alignment vertical="top"/>
      <protection locked="0"/>
    </xf>
    <xf numFmtId="49" fontId="0" fillId="0" borderId="8" xfId="0" applyNumberFormat="1" applyFont="1" applyFill="1" applyBorder="1" applyAlignment="1">
      <alignment horizontal="right" vertical="top"/>
    </xf>
    <xf numFmtId="49" fontId="0" fillId="0" borderId="7" xfId="0" applyNumberFormat="1" applyFont="1" applyFill="1" applyBorder="1" applyAlignment="1">
      <alignment horizontal="right" vertical="top"/>
    </xf>
    <xf numFmtId="0" fontId="0" fillId="0" borderId="6" xfId="0" applyFont="1" applyBorder="1" applyAlignment="1">
      <alignment vertical="top"/>
    </xf>
    <xf numFmtId="0" fontId="0" fillId="0" borderId="0" xfId="0" applyFill="1" applyBorder="1" applyAlignment="1">
      <alignment vertical="top"/>
    </xf>
    <xf numFmtId="49" fontId="0" fillId="0" borderId="10" xfId="0" applyNumberFormat="1" applyFont="1" applyFill="1" applyBorder="1" applyAlignment="1">
      <alignment horizontal="right" vertical="top"/>
    </xf>
    <xf numFmtId="49" fontId="0" fillId="3" borderId="8" xfId="0" applyNumberFormat="1" applyFill="1" applyBorder="1" applyAlignment="1" applyProtection="1">
      <alignment vertical="top"/>
      <protection locked="0"/>
    </xf>
    <xf numFmtId="49" fontId="0" fillId="3" borderId="10" xfId="0" applyNumberFormat="1" applyFill="1" applyBorder="1" applyAlignment="1" applyProtection="1">
      <alignment vertical="top"/>
      <protection locked="0"/>
    </xf>
    <xf numFmtId="171" fontId="0" fillId="3" borderId="8" xfId="0" applyNumberFormat="1" applyFill="1" applyBorder="1" applyAlignment="1" applyProtection="1">
      <alignment vertical="top"/>
      <protection locked="0"/>
    </xf>
    <xf numFmtId="171" fontId="0" fillId="3" borderId="10" xfId="0" applyNumberFormat="1" applyFill="1" applyBorder="1" applyAlignment="1" applyProtection="1">
      <alignment vertical="top"/>
      <protection locked="0"/>
    </xf>
    <xf numFmtId="38" fontId="0" fillId="3" borderId="13" xfId="0" applyNumberFormat="1" applyFill="1" applyBorder="1" applyAlignment="1" applyProtection="1">
      <alignment vertical="top"/>
      <protection locked="0"/>
    </xf>
    <xf numFmtId="38" fontId="0" fillId="3" borderId="1" xfId="0" applyNumberFormat="1" applyFill="1" applyBorder="1" applyAlignment="1" applyProtection="1">
      <alignment vertical="top"/>
      <protection locked="0"/>
    </xf>
    <xf numFmtId="49" fontId="0" fillId="3" borderId="8" xfId="0" applyNumberFormat="1" applyFill="1" applyBorder="1" applyAlignment="1" applyProtection="1">
      <alignment vertical="top" wrapText="1"/>
      <protection locked="0"/>
    </xf>
    <xf numFmtId="49" fontId="0" fillId="3" borderId="10" xfId="0" applyNumberFormat="1" applyFill="1" applyBorder="1" applyAlignment="1" applyProtection="1">
      <alignment vertical="top" wrapText="1"/>
      <protection locked="0"/>
    </xf>
    <xf numFmtId="0" fontId="0" fillId="0" borderId="0" xfId="0" applyFill="1" applyBorder="1" applyAlignment="1" applyProtection="1">
      <alignment horizontal="center" vertical="top"/>
      <protection locked="0"/>
    </xf>
    <xf numFmtId="0" fontId="0" fillId="0" borderId="0" xfId="0" applyAlignment="1">
      <alignment horizontal="left"/>
    </xf>
    <xf numFmtId="49" fontId="0" fillId="3" borderId="1" xfId="0" applyNumberFormat="1" applyFill="1" applyBorder="1" applyAlignment="1" applyProtection="1">
      <alignment horizontal="center" vertical="top"/>
      <protection locked="0"/>
    </xf>
    <xf numFmtId="0" fontId="15" fillId="0" borderId="0" xfId="0" applyFont="1" applyBorder="1" applyAlignment="1">
      <alignment vertical="top"/>
    </xf>
    <xf numFmtId="0" fontId="15" fillId="0" borderId="9" xfId="0" applyFont="1" applyBorder="1" applyAlignment="1">
      <alignment vertical="top"/>
    </xf>
    <xf numFmtId="0" fontId="0" fillId="0" borderId="9" xfId="0" applyFill="1" applyBorder="1" applyAlignment="1" applyProtection="1">
      <alignment horizontal="center"/>
      <protection hidden="1"/>
    </xf>
    <xf numFmtId="0" fontId="0" fillId="0" borderId="6" xfId="0" applyBorder="1"/>
    <xf numFmtId="0" fontId="0" fillId="0" borderId="0" xfId="0" applyBorder="1"/>
    <xf numFmtId="0" fontId="0" fillId="0" borderId="9" xfId="0" applyBorder="1"/>
    <xf numFmtId="0" fontId="0" fillId="0" borderId="8" xfId="0" applyBorder="1"/>
    <xf numFmtId="0" fontId="0" fillId="0" borderId="4" xfId="0" applyBorder="1"/>
    <xf numFmtId="0" fontId="0" fillId="0" borderId="0" xfId="0" applyBorder="1" applyAlignment="1">
      <alignment horizontal="left" vertical="top" wrapText="1"/>
    </xf>
    <xf numFmtId="0" fontId="26" fillId="0" borderId="4" xfId="0" applyFont="1" applyBorder="1" applyAlignment="1">
      <alignment horizontal="left" vertical="center"/>
    </xf>
    <xf numFmtId="0" fontId="3" fillId="0" borderId="0" xfId="0" applyFont="1" applyBorder="1" applyAlignment="1">
      <alignment vertical="top"/>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8" xfId="0" applyFont="1" applyFill="1" applyBorder="1" applyAlignment="1" applyProtection="1">
      <alignment vertical="top" wrapText="1"/>
      <protection locked="0"/>
    </xf>
    <xf numFmtId="0" fontId="8" fillId="0" borderId="12" xfId="0" applyFont="1" applyFill="1" applyBorder="1" applyAlignment="1" applyProtection="1">
      <alignment horizontal="center" vertical="center" wrapText="1"/>
      <protection locked="0"/>
    </xf>
    <xf numFmtId="0" fontId="0" fillId="0" borderId="0" xfId="0" applyFont="1" applyFill="1" applyBorder="1" applyAlignment="1" applyProtection="1">
      <alignment vertical="top"/>
      <protection locked="0"/>
    </xf>
    <xf numFmtId="0" fontId="0" fillId="0" borderId="1" xfId="0" applyFill="1" applyBorder="1" applyAlignment="1" applyProtection="1">
      <alignment horizontal="center" vertical="top"/>
      <protection locked="0"/>
    </xf>
    <xf numFmtId="0" fontId="0" fillId="0" borderId="1" xfId="0" applyFill="1" applyBorder="1" applyAlignment="1" applyProtection="1">
      <alignment horizontal="left" vertical="center"/>
      <protection locked="0"/>
    </xf>
    <xf numFmtId="3" fontId="0" fillId="0" borderId="0" xfId="0" applyNumberFormat="1" applyFont="1" applyFill="1" applyBorder="1" applyAlignment="1" applyProtection="1">
      <alignment vertical="top"/>
      <protection locked="0"/>
    </xf>
    <xf numFmtId="0" fontId="3" fillId="0" borderId="8" xfId="0" applyFont="1" applyFill="1" applyBorder="1" applyAlignment="1" applyProtection="1">
      <alignment vertical="center"/>
      <protection hidden="1"/>
    </xf>
    <xf numFmtId="0" fontId="28" fillId="0" borderId="4" xfId="0" applyFont="1" applyBorder="1" applyAlignment="1" applyProtection="1">
      <alignment vertical="center"/>
      <protection hidden="1"/>
    </xf>
    <xf numFmtId="0" fontId="0" fillId="0" borderId="4" xfId="0" applyFont="1" applyBorder="1" applyProtection="1">
      <protection hidden="1"/>
    </xf>
    <xf numFmtId="0" fontId="3" fillId="0" borderId="8" xfId="0" applyFont="1" applyFill="1" applyBorder="1" applyProtection="1">
      <protection hidden="1"/>
    </xf>
    <xf numFmtId="0" fontId="0" fillId="0" borderId="4" xfId="0" applyFont="1" applyFill="1" applyBorder="1" applyProtection="1">
      <protection hidden="1"/>
    </xf>
    <xf numFmtId="0" fontId="0" fillId="0" borderId="11" xfId="0" applyBorder="1" applyProtection="1">
      <protection hidden="1"/>
    </xf>
    <xf numFmtId="0" fontId="3" fillId="0" borderId="6" xfId="0" applyFont="1" applyBorder="1" applyProtection="1">
      <protection hidden="1"/>
    </xf>
    <xf numFmtId="49" fontId="0" fillId="0" borderId="6" xfId="0" quotePrefix="1" applyNumberFormat="1" applyFont="1" applyFill="1" applyBorder="1" applyAlignment="1">
      <alignment horizontal="center" vertical="top"/>
    </xf>
    <xf numFmtId="0" fontId="0" fillId="0" borderId="9" xfId="0" applyFont="1" applyFill="1" applyBorder="1" applyAlignment="1" applyProtection="1">
      <alignment vertical="top"/>
      <protection locked="0"/>
    </xf>
    <xf numFmtId="0" fontId="0" fillId="3" borderId="1" xfId="0" applyFill="1" applyBorder="1" applyAlignment="1" applyProtection="1">
      <alignment vertical="top"/>
      <protection locked="0"/>
    </xf>
    <xf numFmtId="0" fontId="0" fillId="10" borderId="8" xfId="0" applyFill="1" applyBorder="1" applyAlignment="1" applyProtection="1">
      <alignment vertical="top"/>
      <protection locked="0"/>
    </xf>
    <xf numFmtId="0" fontId="0" fillId="10" borderId="13" xfId="0" applyFill="1" applyBorder="1" applyAlignment="1" applyProtection="1">
      <alignment vertical="top"/>
      <protection locked="0"/>
    </xf>
    <xf numFmtId="38" fontId="14" fillId="10" borderId="1" xfId="6" applyNumberFormat="1" applyFont="1" applyFill="1" applyBorder="1" applyAlignment="1" applyProtection="1">
      <alignment vertical="center"/>
    </xf>
    <xf numFmtId="0" fontId="0" fillId="0" borderId="0" xfId="0" applyBorder="1" applyAlignment="1">
      <alignment vertical="center" wrapText="1"/>
    </xf>
    <xf numFmtId="49" fontId="0" fillId="0" borderId="8" xfId="0" applyNumberFormat="1" applyFont="1" applyBorder="1" applyAlignment="1">
      <alignment horizontal="right" vertical="top"/>
    </xf>
    <xf numFmtId="0" fontId="0" fillId="0" borderId="10" xfId="0" applyFont="1" applyFill="1" applyBorder="1" applyAlignment="1" applyProtection="1">
      <alignment horizontal="left" vertical="top"/>
      <protection locked="0"/>
    </xf>
    <xf numFmtId="0" fontId="0" fillId="0" borderId="4" xfId="0" applyFill="1" applyBorder="1" applyAlignment="1" applyProtection="1">
      <alignment vertical="top"/>
      <protection locked="0"/>
    </xf>
    <xf numFmtId="0" fontId="0" fillId="0" borderId="2" xfId="0" applyFill="1" applyBorder="1" applyAlignment="1" applyProtection="1">
      <alignment vertical="top"/>
      <protection locked="0"/>
    </xf>
    <xf numFmtId="0" fontId="10" fillId="0" borderId="22" xfId="6" applyBorder="1" applyAlignment="1" applyProtection="1">
      <alignment horizontal="left"/>
      <protection locked="0"/>
    </xf>
    <xf numFmtId="0" fontId="10" fillId="0" borderId="23" xfId="6" applyBorder="1" applyAlignment="1" applyProtection="1">
      <alignment horizontal="left"/>
      <protection locked="0"/>
    </xf>
    <xf numFmtId="0" fontId="3" fillId="0" borderId="0" xfId="0" applyFont="1" applyBorder="1" applyAlignment="1">
      <alignment horizontal="left" vertical="center"/>
    </xf>
    <xf numFmtId="0" fontId="14" fillId="0" borderId="0" xfId="0" applyFont="1" applyBorder="1" applyAlignment="1">
      <alignment vertical="center"/>
    </xf>
    <xf numFmtId="0" fontId="0" fillId="0" borderId="0" xfId="0" applyBorder="1" applyAlignment="1">
      <alignment vertical="center"/>
    </xf>
    <xf numFmtId="0" fontId="15" fillId="0" borderId="6" xfId="0" applyFont="1" applyBorder="1" applyAlignment="1">
      <alignment horizontal="left" vertical="center"/>
    </xf>
    <xf numFmtId="0" fontId="15" fillId="0" borderId="0" xfId="0" applyFont="1" applyBorder="1" applyAlignment="1">
      <alignment horizontal="left" vertical="center"/>
    </xf>
    <xf numFmtId="0" fontId="6" fillId="0" borderId="6" xfId="0" applyFont="1" applyBorder="1" applyAlignment="1" applyProtection="1">
      <alignment horizontal="left" vertical="center"/>
      <protection hidden="1"/>
    </xf>
    <xf numFmtId="0" fontId="6" fillId="0" borderId="0" xfId="0" applyFont="1" applyBorder="1" applyAlignment="1" applyProtection="1">
      <alignment horizontal="left" vertical="center"/>
      <protection hidden="1"/>
    </xf>
    <xf numFmtId="0" fontId="25" fillId="11" borderId="0" xfId="0" applyFont="1" applyFill="1" applyBorder="1" applyAlignment="1">
      <alignment horizontal="center" vertical="center"/>
    </xf>
    <xf numFmtId="0" fontId="3" fillId="0" borderId="0" xfId="0" applyFont="1" applyBorder="1" applyAlignment="1">
      <alignment horizontal="left" vertical="top" wrapText="1"/>
    </xf>
    <xf numFmtId="49" fontId="0" fillId="3" borderId="13" xfId="0" applyNumberFormat="1" applyFill="1" applyBorder="1" applyAlignment="1" applyProtection="1">
      <alignment horizontal="center" vertical="top" wrapText="1"/>
      <protection locked="0"/>
    </xf>
    <xf numFmtId="0" fontId="26" fillId="0" borderId="4" xfId="0" applyFont="1" applyBorder="1" applyAlignment="1">
      <alignment horizontal="left" vertical="center"/>
    </xf>
    <xf numFmtId="0" fontId="3" fillId="0" borderId="0" xfId="0" applyFont="1" applyBorder="1" applyAlignment="1">
      <alignment vertical="top"/>
    </xf>
    <xf numFmtId="0" fontId="3" fillId="0" borderId="3" xfId="0" applyFont="1" applyBorder="1" applyAlignment="1">
      <alignment horizontal="left" vertical="top" wrapText="1"/>
    </xf>
    <xf numFmtId="0" fontId="5" fillId="0" borderId="0" xfId="0" quotePrefix="1" applyFont="1" applyBorder="1" applyAlignment="1">
      <alignment horizontal="center" vertical="top"/>
    </xf>
    <xf numFmtId="0" fontId="5" fillId="0" borderId="9" xfId="0" quotePrefix="1" applyFont="1" applyBorder="1" applyAlignment="1">
      <alignment horizontal="center" vertical="top"/>
    </xf>
    <xf numFmtId="0" fontId="7" fillId="0" borderId="1" xfId="0" applyFont="1" applyFill="1" applyBorder="1" applyAlignment="1">
      <alignment vertical="center"/>
    </xf>
    <xf numFmtId="0" fontId="7" fillId="0" borderId="2" xfId="0" applyFont="1" applyFill="1" applyBorder="1" applyAlignment="1" applyProtection="1">
      <alignment horizontal="left" vertical="center"/>
    </xf>
    <xf numFmtId="38" fontId="7" fillId="0" borderId="5" xfId="0" applyNumberFormat="1" applyFont="1" applyFill="1" applyBorder="1" applyAlignment="1" applyProtection="1">
      <alignment horizontal="right" vertical="center"/>
    </xf>
    <xf numFmtId="0" fontId="3" fillId="0" borderId="1" xfId="0" applyFont="1" applyBorder="1" applyAlignment="1">
      <alignment vertical="center"/>
    </xf>
    <xf numFmtId="0" fontId="3" fillId="0" borderId="14" xfId="0" applyFont="1" applyBorder="1" applyAlignment="1">
      <alignment vertical="center"/>
    </xf>
    <xf numFmtId="38" fontId="14" fillId="3" borderId="1" xfId="0" applyNumberFormat="1" applyFont="1" applyFill="1" applyBorder="1" applyAlignment="1" applyProtection="1">
      <alignment horizontal="right" vertical="center"/>
      <protection locked="0"/>
    </xf>
    <xf numFmtId="0" fontId="0" fillId="6" borderId="0" xfId="0" applyFill="1" applyBorder="1" applyAlignment="1">
      <alignment vertical="center" wrapText="1"/>
    </xf>
    <xf numFmtId="0" fontId="0" fillId="0" borderId="0" xfId="0"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49" fontId="0" fillId="0" borderId="0" xfId="0" applyNumberFormat="1" applyFont="1" applyBorder="1" applyAlignment="1">
      <alignment horizontal="center" vertical="top" wrapText="1" shrinkToFit="1"/>
    </xf>
    <xf numFmtId="49" fontId="0" fillId="0" borderId="5" xfId="0" applyNumberFormat="1" applyFont="1" applyBorder="1" applyAlignment="1">
      <alignment horizontal="center" vertical="top" wrapText="1" shrinkToFit="1"/>
    </xf>
    <xf numFmtId="49" fontId="0" fillId="0" borderId="7" xfId="0" applyNumberFormat="1" applyFont="1" applyBorder="1" applyAlignment="1">
      <alignment horizontal="center" vertical="top" wrapText="1" shrinkToFit="1"/>
    </xf>
    <xf numFmtId="0" fontId="3" fillId="0" borderId="9" xfId="0" applyFont="1" applyBorder="1" applyAlignment="1">
      <alignment horizontal="left" vertical="center"/>
    </xf>
    <xf numFmtId="49" fontId="0" fillId="3" borderId="8" xfId="0" applyNumberFormat="1" applyFill="1" applyBorder="1" applyAlignment="1" applyProtection="1">
      <alignment horizontal="center" vertical="top"/>
      <protection locked="0"/>
    </xf>
    <xf numFmtId="49" fontId="0" fillId="3" borderId="10" xfId="0" applyNumberFormat="1" applyFill="1" applyBorder="1" applyAlignment="1" applyProtection="1">
      <alignment horizontal="center" vertical="top"/>
      <protection locked="0"/>
    </xf>
    <xf numFmtId="49" fontId="0" fillId="0" borderId="0" xfId="0" applyNumberFormat="1" applyFill="1" applyBorder="1" applyAlignment="1" applyProtection="1">
      <alignment horizontal="center" vertical="top"/>
      <protection locked="0"/>
    </xf>
    <xf numFmtId="0" fontId="0" fillId="0" borderId="9" xfId="0"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49" fontId="0" fillId="0" borderId="9" xfId="0" applyNumberFormat="1" applyFill="1" applyBorder="1" applyAlignment="1" applyProtection="1">
      <alignment horizontal="center" vertical="top"/>
      <protection locked="0"/>
    </xf>
    <xf numFmtId="0" fontId="15" fillId="0" borderId="4" xfId="0" applyFont="1" applyFill="1" applyBorder="1" applyAlignment="1">
      <alignment horizontal="right" vertical="center"/>
    </xf>
    <xf numFmtId="49" fontId="0" fillId="0" borderId="0" xfId="0" applyNumberFormat="1" applyBorder="1" applyAlignment="1">
      <alignment horizontal="center" vertical="top"/>
    </xf>
    <xf numFmtId="49" fontId="0" fillId="0" borderId="5" xfId="0" applyNumberFormat="1" applyBorder="1" applyAlignment="1">
      <alignment horizontal="center" vertical="top"/>
    </xf>
    <xf numFmtId="38" fontId="0" fillId="3" borderId="8" xfId="0" applyNumberFormat="1" applyFill="1" applyBorder="1" applyAlignment="1" applyProtection="1">
      <alignment vertical="top"/>
      <protection locked="0"/>
    </xf>
    <xf numFmtId="38" fontId="0" fillId="3" borderId="10" xfId="0" applyNumberFormat="1" applyFill="1" applyBorder="1" applyAlignment="1" applyProtection="1">
      <alignment vertical="top"/>
      <protection locked="0"/>
    </xf>
    <xf numFmtId="49" fontId="0" fillId="3" borderId="8" xfId="0" applyNumberFormat="1" applyFill="1" applyBorder="1" applyAlignment="1" applyProtection="1">
      <alignment horizontal="center" vertical="top" wrapText="1"/>
      <protection locked="0"/>
    </xf>
    <xf numFmtId="49" fontId="0" fillId="3" borderId="10" xfId="0" applyNumberFormat="1" applyFill="1" applyBorder="1" applyAlignment="1" applyProtection="1">
      <alignment horizontal="center" vertical="top" wrapText="1"/>
      <protection locked="0"/>
    </xf>
    <xf numFmtId="49" fontId="0" fillId="3" borderId="1" xfId="0" applyNumberFormat="1" applyFill="1" applyBorder="1" applyAlignment="1" applyProtection="1">
      <alignment horizontal="center" vertical="top" wrapText="1"/>
      <protection locked="0"/>
    </xf>
    <xf numFmtId="0" fontId="8" fillId="0" borderId="12" xfId="0" applyFont="1" applyFill="1" applyBorder="1" applyAlignment="1" applyProtection="1">
      <alignment horizontal="center" vertical="center" wrapText="1"/>
    </xf>
    <xf numFmtId="49" fontId="0" fillId="0" borderId="3" xfId="0" applyNumberFormat="1" applyBorder="1" applyAlignment="1">
      <alignment horizontal="center" vertical="top"/>
    </xf>
    <xf numFmtId="49" fontId="0" fillId="3" borderId="13" xfId="0" applyNumberFormat="1" applyFill="1" applyBorder="1" applyAlignment="1" applyProtection="1">
      <alignment vertical="top"/>
      <protection locked="0"/>
    </xf>
    <xf numFmtId="49" fontId="0" fillId="3" borderId="1" xfId="0" applyNumberFormat="1" applyFill="1" applyBorder="1" applyAlignment="1" applyProtection="1">
      <alignment vertical="top"/>
      <protection locked="0"/>
    </xf>
    <xf numFmtId="0" fontId="3" fillId="0" borderId="10" xfId="0" applyFont="1" applyFill="1" applyBorder="1" applyAlignment="1" applyProtection="1">
      <alignment horizontal="center" vertical="top"/>
      <protection locked="0"/>
    </xf>
    <xf numFmtId="0" fontId="3" fillId="0" borderId="1"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0" fillId="0" borderId="0" xfId="0" applyFill="1" applyBorder="1"/>
    <xf numFmtId="0" fontId="0" fillId="0" borderId="0" xfId="0" applyAlignment="1">
      <alignment horizontal="center" vertical="top"/>
    </xf>
    <xf numFmtId="0" fontId="0" fillId="0" borderId="0" xfId="0" applyFill="1" applyBorder="1" applyAlignment="1" applyProtection="1">
      <alignment horizontal="left" vertical="center"/>
      <protection locked="0"/>
    </xf>
    <xf numFmtId="0" fontId="3" fillId="0" borderId="4" xfId="0" applyFont="1" applyFill="1" applyBorder="1" applyAlignment="1" applyProtection="1">
      <alignment horizontal="center" vertical="top"/>
      <protection locked="0"/>
    </xf>
    <xf numFmtId="0" fontId="0" fillId="0" borderId="10" xfId="0" applyFill="1" applyBorder="1" applyAlignment="1" applyProtection="1">
      <alignment horizontal="center" vertical="top"/>
      <protection locked="0"/>
    </xf>
    <xf numFmtId="0" fontId="0" fillId="0" borderId="10" xfId="0" applyBorder="1" applyAlignment="1">
      <alignment horizontal="center" vertical="top"/>
    </xf>
    <xf numFmtId="0" fontId="0" fillId="0" borderId="0" xfId="0" applyBorder="1" applyAlignment="1">
      <alignment horizontal="left" vertical="top"/>
    </xf>
    <xf numFmtId="0" fontId="0" fillId="0" borderId="8" xfId="0" applyBorder="1" applyAlignment="1">
      <alignment horizontal="center" vertical="top"/>
    </xf>
    <xf numFmtId="0" fontId="25"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wrapText="1"/>
      <protection hidden="1"/>
    </xf>
    <xf numFmtId="0" fontId="25" fillId="0" borderId="0" xfId="0" applyFont="1" applyFill="1" applyBorder="1" applyAlignment="1">
      <alignment vertical="top"/>
    </xf>
    <xf numFmtId="0" fontId="31" fillId="0" borderId="0" xfId="0" applyFont="1" applyFill="1" applyBorder="1"/>
    <xf numFmtId="0" fontId="14" fillId="0" borderId="0" xfId="0" applyFont="1" applyFill="1" applyBorder="1"/>
    <xf numFmtId="0" fontId="14" fillId="0" borderId="0" xfId="0" applyFont="1" applyFill="1" applyBorder="1" applyAlignment="1">
      <alignment vertical="center"/>
    </xf>
    <xf numFmtId="0" fontId="14" fillId="12" borderId="0" xfId="0" applyFont="1" applyFill="1" applyBorder="1" applyAlignment="1" applyProtection="1">
      <alignment horizontal="center" vertical="center" wrapText="1"/>
      <protection hidden="1"/>
    </xf>
    <xf numFmtId="0" fontId="14" fillId="0" borderId="0" xfId="0" applyFont="1" applyBorder="1" applyAlignment="1">
      <alignment vertical="top"/>
    </xf>
    <xf numFmtId="0" fontId="14" fillId="0" borderId="0" xfId="0" applyFont="1" applyFill="1" applyBorder="1" applyAlignment="1">
      <alignment vertical="top"/>
    </xf>
    <xf numFmtId="0" fontId="14" fillId="0" borderId="0" xfId="0" applyFont="1" applyFill="1" applyBorder="1" applyAlignment="1">
      <alignment vertical="top" wrapText="1"/>
    </xf>
    <xf numFmtId="0" fontId="14" fillId="0" borderId="0" xfId="0" applyFont="1" applyAlignment="1">
      <alignment vertical="top"/>
    </xf>
    <xf numFmtId="0" fontId="14" fillId="0" borderId="0" xfId="0" applyFont="1" applyFill="1" applyAlignment="1">
      <alignment vertical="top"/>
    </xf>
    <xf numFmtId="0" fontId="14" fillId="13" borderId="0" xfId="0" applyFont="1" applyFill="1" applyBorder="1" applyAlignment="1">
      <alignment vertical="top"/>
    </xf>
    <xf numFmtId="0" fontId="14" fillId="5" borderId="0" xfId="0" applyFont="1" applyFill="1" applyBorder="1" applyAlignment="1" applyProtection="1">
      <alignment horizontal="center" vertical="center" wrapText="1"/>
      <protection hidden="1"/>
    </xf>
    <xf numFmtId="0" fontId="31" fillId="0" borderId="0" xfId="0" applyFont="1" applyFill="1" applyBorder="1" applyAlignment="1">
      <alignment vertical="center"/>
    </xf>
    <xf numFmtId="0" fontId="14" fillId="0" borderId="0" xfId="0" applyFont="1" applyFill="1" applyBorder="1" applyProtection="1">
      <protection hidden="1"/>
    </xf>
    <xf numFmtId="0" fontId="14" fillId="0" borderId="0" xfId="0" applyFont="1" applyFill="1" applyBorder="1" applyAlignment="1">
      <alignment horizontal="left" vertical="top" wrapText="1"/>
    </xf>
    <xf numFmtId="0" fontId="5" fillId="0" borderId="18" xfId="0" applyFont="1" applyBorder="1" applyAlignment="1" applyProtection="1">
      <alignment horizontal="center" vertical="center"/>
      <protection hidden="1"/>
    </xf>
    <xf numFmtId="0" fontId="14" fillId="5" borderId="0" xfId="0" applyFont="1" applyFill="1" applyBorder="1" applyAlignment="1" applyProtection="1">
      <alignment horizontal="center" vertical="center" wrapText="1"/>
      <protection hidden="1"/>
    </xf>
    <xf numFmtId="0" fontId="14" fillId="0" borderId="0" xfId="0" applyFont="1" applyFill="1" applyBorder="1" applyAlignment="1">
      <alignment horizontal="left" vertical="top" wrapText="1"/>
    </xf>
    <xf numFmtId="0" fontId="3" fillId="0" borderId="10" xfId="0" applyFont="1" applyFill="1" applyBorder="1" applyAlignment="1" applyProtection="1">
      <alignment horizontal="center" vertical="top"/>
      <protection locked="0"/>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49" fontId="0" fillId="0" borderId="6" xfId="0" applyNumberFormat="1" applyFill="1" applyBorder="1" applyAlignment="1" applyProtection="1">
      <alignment horizontal="center" vertical="center"/>
      <protection locked="0"/>
    </xf>
    <xf numFmtId="49" fontId="0" fillId="0" borderId="5" xfId="0" applyNumberFormat="1" applyFill="1" applyBorder="1" applyAlignment="1" applyProtection="1">
      <alignment horizontal="center" vertical="top"/>
      <protection locked="0"/>
    </xf>
    <xf numFmtId="49" fontId="8" fillId="0" borderId="9" xfId="0" applyNumberFormat="1" applyFont="1" applyFill="1" applyBorder="1" applyAlignment="1" applyProtection="1">
      <alignment horizontal="center" vertical="top"/>
      <protection locked="0"/>
    </xf>
    <xf numFmtId="49" fontId="8" fillId="0" borderId="12" xfId="0" applyNumberFormat="1" applyFont="1" applyFill="1" applyBorder="1" applyAlignment="1" applyProtection="1">
      <alignment horizontal="center" vertical="top"/>
      <protection locked="0"/>
    </xf>
    <xf numFmtId="49" fontId="8" fillId="0" borderId="9" xfId="0" applyNumberFormat="1" applyFont="1" applyFill="1" applyBorder="1" applyAlignment="1" applyProtection="1">
      <alignment horizontal="center" vertical="center" wrapText="1"/>
      <protection locked="0"/>
    </xf>
    <xf numFmtId="49" fontId="0" fillId="0" borderId="0" xfId="0" applyNumberFormat="1" applyBorder="1" applyAlignment="1">
      <alignment vertical="top"/>
    </xf>
    <xf numFmtId="49" fontId="0" fillId="6" borderId="0" xfId="0" applyNumberFormat="1" applyFill="1" applyBorder="1" applyAlignment="1">
      <alignment vertical="top"/>
    </xf>
    <xf numFmtId="0" fontId="0" fillId="0" borderId="8"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11" xfId="0" applyFill="1" applyBorder="1" applyAlignment="1" applyProtection="1">
      <alignment vertical="top"/>
      <protection locked="0"/>
    </xf>
    <xf numFmtId="49" fontId="0" fillId="9" borderId="8" xfId="0" applyNumberFormat="1" applyFont="1" applyFill="1" applyBorder="1" applyAlignment="1" applyProtection="1">
      <alignment vertical="top"/>
      <protection locked="0"/>
    </xf>
    <xf numFmtId="49" fontId="0" fillId="9" borderId="13" xfId="0" applyNumberFormat="1" applyFont="1" applyFill="1" applyBorder="1" applyAlignment="1" applyProtection="1">
      <alignment vertical="top"/>
      <protection locked="0"/>
    </xf>
    <xf numFmtId="49" fontId="0" fillId="9" borderId="10" xfId="0" applyNumberFormat="1" applyFont="1" applyFill="1" applyBorder="1" applyAlignment="1" applyProtection="1">
      <alignment vertical="top"/>
      <protection locked="0"/>
    </xf>
    <xf numFmtId="49" fontId="0" fillId="9" borderId="1" xfId="0" applyNumberFormat="1" applyFont="1" applyFill="1" applyBorder="1" applyAlignment="1" applyProtection="1">
      <alignment vertical="top"/>
      <protection locked="0"/>
    </xf>
    <xf numFmtId="169" fontId="0" fillId="9" borderId="8" xfId="0" applyNumberFormat="1" applyFont="1" applyFill="1" applyBorder="1" applyAlignment="1" applyProtection="1">
      <alignment vertical="top"/>
      <protection locked="0"/>
    </xf>
    <xf numFmtId="169" fontId="0" fillId="9" borderId="10" xfId="0" applyNumberFormat="1" applyFont="1" applyFill="1" applyBorder="1" applyAlignment="1" applyProtection="1">
      <alignment vertical="top"/>
      <protection locked="0"/>
    </xf>
    <xf numFmtId="169" fontId="0" fillId="9" borderId="8" xfId="0" applyNumberFormat="1" applyFont="1" applyFill="1" applyBorder="1" applyAlignment="1" applyProtection="1">
      <alignment horizontal="center" vertical="top"/>
      <protection locked="0"/>
    </xf>
    <xf numFmtId="169" fontId="0" fillId="9" borderId="10" xfId="0" applyNumberFormat="1" applyFont="1" applyFill="1" applyBorder="1" applyAlignment="1" applyProtection="1">
      <alignment horizontal="center" vertical="top"/>
      <protection locked="0"/>
    </xf>
    <xf numFmtId="38" fontId="0" fillId="9" borderId="8" xfId="0" applyNumberFormat="1" applyFont="1" applyFill="1" applyBorder="1" applyAlignment="1" applyProtection="1">
      <alignment vertical="top"/>
      <protection locked="0"/>
    </xf>
    <xf numFmtId="38" fontId="0" fillId="9" borderId="10" xfId="0" applyNumberFormat="1" applyFont="1" applyFill="1" applyBorder="1" applyAlignment="1" applyProtection="1">
      <alignment vertical="top"/>
      <protection locked="0"/>
    </xf>
    <xf numFmtId="49" fontId="0" fillId="0" borderId="5" xfId="0" applyNumberFormat="1" applyFill="1" applyBorder="1" applyAlignment="1" applyProtection="1">
      <alignment horizontal="center" vertical="center"/>
      <protection locked="0"/>
    </xf>
    <xf numFmtId="49" fontId="0" fillId="0" borderId="12" xfId="0" applyNumberFormat="1" applyFill="1" applyBorder="1" applyAlignment="1" applyProtection="1">
      <alignment horizontal="center" vertical="center" wrapText="1"/>
      <protection locked="0"/>
    </xf>
    <xf numFmtId="38" fontId="14" fillId="14" borderId="1" xfId="6" applyNumberFormat="1" applyFont="1" applyFill="1" applyBorder="1" applyAlignment="1" applyProtection="1">
      <alignment horizontal="right" vertical="center"/>
    </xf>
    <xf numFmtId="0" fontId="3" fillId="0" borderId="11" xfId="0" applyFont="1" applyBorder="1" applyAlignment="1" applyProtection="1">
      <alignment horizontal="right" vertical="center"/>
      <protection hidden="1"/>
    </xf>
    <xf numFmtId="0" fontId="0" fillId="0" borderId="8" xfId="0" applyFill="1" applyBorder="1" applyAlignment="1" applyProtection="1">
      <alignment vertical="center"/>
      <protection locked="0"/>
    </xf>
    <xf numFmtId="49" fontId="0" fillId="3" borderId="8" xfId="0" applyNumberFormat="1" applyFill="1" applyBorder="1" applyAlignment="1" applyProtection="1">
      <alignment vertical="center"/>
      <protection locked="0"/>
    </xf>
    <xf numFmtId="49" fontId="0" fillId="3" borderId="10" xfId="0" applyNumberFormat="1" applyFill="1" applyBorder="1" applyAlignment="1" applyProtection="1">
      <alignment vertical="center"/>
      <protection locked="0"/>
    </xf>
    <xf numFmtId="49" fontId="0" fillId="3" borderId="1" xfId="0" applyNumberFormat="1" applyFill="1" applyBorder="1" applyAlignment="1" applyProtection="1">
      <alignment vertical="center"/>
      <protection locked="0"/>
    </xf>
    <xf numFmtId="0" fontId="0" fillId="0" borderId="10" xfId="0" applyFont="1" applyBorder="1" applyAlignment="1">
      <alignment vertical="center"/>
    </xf>
    <xf numFmtId="171" fontId="0" fillId="3" borderId="1" xfId="0" applyNumberFormat="1" applyFill="1" applyBorder="1" applyAlignment="1" applyProtection="1">
      <alignment vertical="top"/>
      <protection locked="0"/>
    </xf>
    <xf numFmtId="0" fontId="0" fillId="4" borderId="0" xfId="0" applyFill="1"/>
    <xf numFmtId="0" fontId="0" fillId="0" borderId="13" xfId="0" applyFill="1" applyBorder="1" applyAlignment="1" applyProtection="1">
      <alignment horizontal="center" vertical="center"/>
      <protection locked="0"/>
    </xf>
    <xf numFmtId="0" fontId="0" fillId="0" borderId="6" xfId="0" quotePrefix="1" applyFont="1" applyFill="1" applyBorder="1" applyAlignment="1">
      <alignment horizontal="center" wrapText="1"/>
    </xf>
    <xf numFmtId="0" fontId="0" fillId="15" borderId="0" xfId="0" applyFont="1" applyFill="1" applyBorder="1"/>
    <xf numFmtId="0" fontId="0" fillId="15" borderId="0" xfId="0" applyFont="1" applyFill="1" applyBorder="1" applyAlignment="1">
      <alignment vertical="top"/>
    </xf>
    <xf numFmtId="0" fontId="4" fillId="0" borderId="6"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16" fillId="0" borderId="0" xfId="0" applyFont="1" applyFill="1" applyBorder="1" applyAlignment="1">
      <alignment horizontal="center" vertical="top"/>
    </xf>
    <xf numFmtId="49" fontId="0" fillId="3" borderId="2" xfId="0" applyNumberFormat="1" applyFill="1" applyBorder="1" applyAlignment="1" applyProtection="1">
      <alignment horizontal="center" vertical="center"/>
      <protection locked="0"/>
    </xf>
    <xf numFmtId="49" fontId="0" fillId="3" borderId="3" xfId="0" applyNumberFormat="1" applyFill="1" applyBorder="1" applyAlignment="1" applyProtection="1">
      <alignment horizontal="center" vertical="center"/>
      <protection locked="0"/>
    </xf>
    <xf numFmtId="0" fontId="9" fillId="0" borderId="6"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17" fillId="0" borderId="6" xfId="0" applyFont="1" applyBorder="1"/>
    <xf numFmtId="0" fontId="17" fillId="0" borderId="0" xfId="0" applyFont="1" applyBorder="1"/>
    <xf numFmtId="0" fontId="4" fillId="3" borderId="6"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0" fillId="0" borderId="6" xfId="0" applyBorder="1"/>
    <xf numFmtId="0" fontId="0" fillId="0" borderId="0" xfId="0" applyBorder="1"/>
    <xf numFmtId="0" fontId="0" fillId="0" borderId="9" xfId="0" applyBorder="1"/>
    <xf numFmtId="0" fontId="0" fillId="0" borderId="0" xfId="0" applyBorder="1" applyAlignment="1">
      <alignment horizontal="left"/>
    </xf>
    <xf numFmtId="0" fontId="0" fillId="3" borderId="2" xfId="0" applyFont="1" applyFill="1" applyBorder="1" applyProtection="1">
      <protection locked="0"/>
    </xf>
    <xf numFmtId="0" fontId="0" fillId="3" borderId="3" xfId="0" applyFont="1" applyFill="1" applyBorder="1" applyProtection="1">
      <protection locked="0"/>
    </xf>
    <xf numFmtId="0" fontId="0" fillId="0" borderId="0" xfId="0" applyFont="1" applyBorder="1" applyAlignment="1">
      <alignment horizontal="center" vertical="top"/>
    </xf>
    <xf numFmtId="0" fontId="5" fillId="0" borderId="0" xfId="0" applyFont="1" applyBorder="1" applyAlignment="1">
      <alignment horizontal="center" vertical="top"/>
    </xf>
    <xf numFmtId="0" fontId="5" fillId="0" borderId="7" xfId="0" applyFont="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9" fillId="0" borderId="8" xfId="0" applyFont="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9" fillId="0" borderId="2" xfId="0" applyFont="1" applyBorder="1" applyAlignment="1" applyProtection="1">
      <alignment horizontal="center" vertical="center"/>
      <protection hidden="1"/>
    </xf>
    <xf numFmtId="0" fontId="9" fillId="0" borderId="3" xfId="0" applyFont="1" applyBorder="1" applyAlignment="1" applyProtection="1">
      <alignment horizontal="center" vertical="center"/>
      <protection hidden="1"/>
    </xf>
    <xf numFmtId="0" fontId="0" fillId="0" borderId="22" xfId="0" applyBorder="1" applyAlignment="1" applyProtection="1">
      <protection locked="0" hidden="1"/>
    </xf>
    <xf numFmtId="0" fontId="0" fillId="0" borderId="21" xfId="0" applyBorder="1" applyAlignment="1" applyProtection="1">
      <protection locked="0" hidden="1"/>
    </xf>
    <xf numFmtId="0" fontId="0" fillId="0" borderId="20" xfId="0" applyBorder="1" applyAlignment="1" applyProtection="1">
      <protection locked="0" hidden="1"/>
    </xf>
    <xf numFmtId="0" fontId="9" fillId="0" borderId="6"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5" fillId="0" borderId="7"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0" fillId="0" borderId="6" xfId="0" applyFill="1" applyBorder="1" applyAlignment="1">
      <alignment wrapText="1"/>
    </xf>
    <xf numFmtId="0" fontId="0" fillId="0" borderId="0" xfId="0" applyFill="1" applyBorder="1" applyAlignment="1">
      <alignment wrapText="1"/>
    </xf>
    <xf numFmtId="0" fontId="0" fillId="0" borderId="9" xfId="0" applyFill="1" applyBorder="1" applyAlignment="1">
      <alignment wrapText="1"/>
    </xf>
    <xf numFmtId="166" fontId="0" fillId="6" borderId="0" xfId="0" applyNumberFormat="1" applyFill="1" applyBorder="1" applyAlignment="1">
      <alignment horizontal="center"/>
    </xf>
    <xf numFmtId="166" fontId="0" fillId="6" borderId="9" xfId="0" applyNumberFormat="1" applyFill="1" applyBorder="1" applyAlignment="1">
      <alignment horizontal="center"/>
    </xf>
    <xf numFmtId="0" fontId="0" fillId="3" borderId="2" xfId="0" applyFill="1" applyBorder="1" applyAlignment="1" applyProtection="1">
      <alignment horizontal="left"/>
      <protection locked="0"/>
    </xf>
    <xf numFmtId="0" fontId="0" fillId="3" borderId="3" xfId="0" applyFill="1" applyBorder="1" applyAlignment="1" applyProtection="1">
      <alignment horizontal="left"/>
      <protection locked="0"/>
    </xf>
    <xf numFmtId="0" fontId="14" fillId="6" borderId="4" xfId="0" applyFont="1" applyFill="1" applyBorder="1" applyAlignment="1">
      <alignment horizontal="left"/>
    </xf>
    <xf numFmtId="0" fontId="0" fillId="0" borderId="6" xfId="0" applyBorder="1" applyAlignment="1"/>
    <xf numFmtId="0" fontId="0" fillId="0" borderId="0" xfId="0" applyBorder="1" applyAlignment="1"/>
    <xf numFmtId="0" fontId="9" fillId="2" borderId="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9" xfId="0" applyFont="1" applyFill="1" applyBorder="1" applyAlignment="1">
      <alignment horizontal="center" vertical="center"/>
    </xf>
    <xf numFmtId="0" fontId="0" fillId="0" borderId="6" xfId="0" applyFill="1" applyBorder="1" applyAlignment="1">
      <alignment horizontal="left"/>
    </xf>
    <xf numFmtId="0" fontId="0" fillId="0" borderId="0" xfId="0" applyFill="1" applyBorder="1" applyAlignment="1">
      <alignment horizontal="left"/>
    </xf>
    <xf numFmtId="0" fontId="0" fillId="6" borderId="0" xfId="0" applyFill="1" applyBorder="1" applyAlignment="1">
      <alignment horizontal="left"/>
    </xf>
    <xf numFmtId="0" fontId="0" fillId="6" borderId="9" xfId="0" applyFill="1" applyBorder="1" applyAlignment="1">
      <alignment horizontal="left"/>
    </xf>
    <xf numFmtId="0" fontId="10" fillId="3" borderId="2" xfId="6" applyFill="1" applyBorder="1" applyAlignment="1" applyProtection="1">
      <alignment horizontal="left"/>
      <protection locked="0"/>
    </xf>
    <xf numFmtId="0" fontId="0" fillId="0" borderId="8" xfId="0" applyBorder="1"/>
    <xf numFmtId="0" fontId="0" fillId="0" borderId="4" xfId="0" applyBorder="1"/>
    <xf numFmtId="0" fontId="3" fillId="0" borderId="7"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8" xfId="0" applyFont="1" applyBorder="1" applyAlignment="1">
      <alignment horizontal="center" vertical="top" wrapText="1"/>
    </xf>
    <xf numFmtId="0" fontId="3" fillId="0" borderId="11" xfId="0" applyFont="1" applyBorder="1" applyAlignment="1">
      <alignment horizontal="center" vertical="top" wrapText="1"/>
    </xf>
    <xf numFmtId="0" fontId="3" fillId="0" borderId="6" xfId="0" applyFont="1" applyBorder="1" applyAlignment="1">
      <alignment horizontal="center" vertical="top" wrapText="1"/>
    </xf>
    <xf numFmtId="0" fontId="3" fillId="0" borderId="9" xfId="0" applyFont="1" applyBorder="1" applyAlignment="1">
      <alignment horizontal="center" vertical="top" wrapText="1"/>
    </xf>
    <xf numFmtId="0" fontId="0" fillId="0" borderId="13" xfId="0" applyBorder="1" applyAlignment="1">
      <alignment horizontal="center" vertical="top" wrapText="1"/>
    </xf>
    <xf numFmtId="0" fontId="0" fillId="0" borderId="12" xfId="0" applyBorder="1" applyAlignment="1">
      <alignment horizontal="center" vertical="top" wrapText="1"/>
    </xf>
    <xf numFmtId="170" fontId="3" fillId="0" borderId="6" xfId="0" applyNumberFormat="1" applyFont="1" applyBorder="1" applyAlignment="1" applyProtection="1">
      <alignment horizontal="center" vertical="top"/>
      <protection hidden="1"/>
    </xf>
    <xf numFmtId="170" fontId="3" fillId="0" borderId="0" xfId="0" applyNumberFormat="1" applyFont="1" applyBorder="1" applyAlignment="1" applyProtection="1">
      <alignment horizontal="center" vertical="top"/>
      <protection hidden="1"/>
    </xf>
    <xf numFmtId="170" fontId="3" fillId="0" borderId="9" xfId="0" applyNumberFormat="1" applyFont="1" applyBorder="1" applyAlignment="1" applyProtection="1">
      <alignment horizontal="center" vertical="top"/>
      <protection hidden="1"/>
    </xf>
    <xf numFmtId="0" fontId="3" fillId="0" borderId="6" xfId="0" applyFont="1" applyBorder="1" applyAlignment="1">
      <alignment horizontal="center" vertical="top"/>
    </xf>
    <xf numFmtId="0" fontId="3" fillId="0" borderId="0" xfId="0" applyFont="1" applyBorder="1" applyAlignment="1">
      <alignment horizontal="center" vertical="top"/>
    </xf>
    <xf numFmtId="0" fontId="3" fillId="0" borderId="9" xfId="0" applyFont="1" applyBorder="1" applyAlignment="1">
      <alignment horizontal="center" vertical="top"/>
    </xf>
    <xf numFmtId="0" fontId="15" fillId="0" borderId="6" xfId="0" applyFont="1" applyFill="1" applyBorder="1" applyAlignment="1">
      <alignment horizontal="center" vertical="top"/>
    </xf>
    <xf numFmtId="0" fontId="15" fillId="0" borderId="0" xfId="0" applyFont="1" applyFill="1" applyBorder="1" applyAlignment="1">
      <alignment horizontal="center" vertical="top"/>
    </xf>
    <xf numFmtId="0" fontId="15" fillId="0" borderId="9" xfId="0" applyFont="1" applyFill="1" applyBorder="1" applyAlignment="1">
      <alignment horizontal="center" vertical="top"/>
    </xf>
    <xf numFmtId="0" fontId="5" fillId="0" borderId="6" xfId="0" quotePrefix="1" applyFont="1" applyBorder="1" applyAlignment="1">
      <alignment horizontal="center" vertical="top"/>
    </xf>
    <xf numFmtId="0" fontId="5" fillId="0" borderId="0" xfId="0" quotePrefix="1" applyFont="1" applyBorder="1" applyAlignment="1">
      <alignment horizontal="center" vertical="top"/>
    </xf>
    <xf numFmtId="0" fontId="5" fillId="0" borderId="9" xfId="0" quotePrefix="1" applyFont="1" applyBorder="1" applyAlignment="1">
      <alignment horizontal="center" vertical="top"/>
    </xf>
    <xf numFmtId="0" fontId="14" fillId="5" borderId="0" xfId="0" applyFont="1" applyFill="1" applyBorder="1" applyAlignment="1" applyProtection="1">
      <alignment horizontal="center" vertical="center" wrapText="1"/>
      <protection hidden="1"/>
    </xf>
    <xf numFmtId="0" fontId="14" fillId="0" borderId="0" xfId="0" applyFont="1" applyFill="1" applyBorder="1" applyAlignment="1">
      <alignment horizontal="left" vertical="top" wrapText="1"/>
    </xf>
    <xf numFmtId="38" fontId="11" fillId="0" borderId="7" xfId="0" applyNumberFormat="1" applyFont="1" applyBorder="1" applyAlignment="1">
      <alignment horizontal="center" vertical="top"/>
    </xf>
    <xf numFmtId="0" fontId="11" fillId="0" borderId="2" xfId="0" applyFont="1" applyBorder="1" applyAlignment="1">
      <alignment horizontal="center" vertical="top"/>
    </xf>
    <xf numFmtId="0" fontId="11" fillId="0" borderId="3" xfId="0" applyFont="1" applyBorder="1" applyAlignment="1">
      <alignment horizontal="center" vertical="top"/>
    </xf>
    <xf numFmtId="0" fontId="3" fillId="0" borderId="8" xfId="0" applyFont="1" applyBorder="1" applyAlignment="1">
      <alignment vertical="top"/>
    </xf>
    <xf numFmtId="0" fontId="3" fillId="0" borderId="0" xfId="0" applyFont="1" applyBorder="1" applyAlignment="1">
      <alignment vertical="top"/>
    </xf>
    <xf numFmtId="0" fontId="3" fillId="0" borderId="11" xfId="0" applyFont="1" applyBorder="1" applyAlignment="1">
      <alignment vertical="top"/>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15" fillId="0" borderId="8" xfId="0" applyFont="1" applyBorder="1" applyAlignment="1">
      <alignment horizontal="left" vertical="center"/>
    </xf>
    <xf numFmtId="0" fontId="15" fillId="0" borderId="4" xfId="0" applyFont="1" applyBorder="1" applyAlignment="1">
      <alignment horizontal="left" vertical="center"/>
    </xf>
    <xf numFmtId="0" fontId="3" fillId="0" borderId="8" xfId="0" applyFont="1" applyBorder="1" applyAlignment="1">
      <alignment horizontal="left" vertical="center" wrapText="1"/>
    </xf>
    <xf numFmtId="0" fontId="3" fillId="0" borderId="11" xfId="0" applyFont="1" applyBorder="1" applyAlignment="1">
      <alignment horizontal="left" vertical="center" wrapText="1"/>
    </xf>
    <xf numFmtId="0" fontId="0" fillId="0" borderId="8"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3" xfId="0" applyFill="1" applyBorder="1" applyAlignment="1" applyProtection="1">
      <alignment horizontal="center" vertical="top"/>
      <protection locked="0"/>
    </xf>
    <xf numFmtId="0" fontId="0" fillId="0" borderId="12" xfId="0" applyFill="1" applyBorder="1" applyAlignment="1" applyProtection="1">
      <alignment horizontal="center" vertical="top"/>
      <protection locked="0"/>
    </xf>
    <xf numFmtId="0" fontId="3" fillId="0" borderId="8"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0" fillId="0" borderId="6" xfId="0" applyFill="1" applyBorder="1" applyAlignment="1" applyProtection="1">
      <alignment horizontal="center" vertical="center" wrapText="1"/>
      <protection locked="0"/>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left" vertical="top"/>
    </xf>
    <xf numFmtId="0" fontId="0" fillId="0" borderId="10"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5" xfId="0" applyFill="1" applyBorder="1" applyAlignment="1" applyProtection="1">
      <alignment vertical="center"/>
      <protection locked="0"/>
    </xf>
    <xf numFmtId="0" fontId="0" fillId="0" borderId="10" xfId="0" applyFill="1" applyBorder="1" applyAlignment="1" applyProtection="1">
      <alignment horizontal="left" vertical="center"/>
      <protection locked="0"/>
    </xf>
    <xf numFmtId="0" fontId="0" fillId="0" borderId="14" xfId="0"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0" fillId="0" borderId="10" xfId="0" applyBorder="1" applyAlignment="1">
      <alignment vertical="top"/>
    </xf>
    <xf numFmtId="0" fontId="0" fillId="0" borderId="14" xfId="0" applyBorder="1" applyAlignment="1">
      <alignment vertical="top"/>
    </xf>
    <xf numFmtId="0" fontId="0" fillId="0" borderId="15" xfId="0" applyBorder="1" applyAlignment="1">
      <alignment vertical="top"/>
    </xf>
    <xf numFmtId="38" fontId="11" fillId="0" borderId="2" xfId="0" applyNumberFormat="1" applyFont="1" applyBorder="1" applyAlignment="1">
      <alignment horizontal="center" vertical="top"/>
    </xf>
    <xf numFmtId="38" fontId="11" fillId="0" borderId="3" xfId="0" applyNumberFormat="1" applyFont="1" applyBorder="1" applyAlignment="1">
      <alignment horizontal="center" vertical="top"/>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15" fillId="0" borderId="6" xfId="0" applyFont="1" applyBorder="1" applyAlignment="1">
      <alignment horizontal="left" vertical="center"/>
    </xf>
    <xf numFmtId="0" fontId="15" fillId="0" borderId="0" xfId="0" applyFont="1" applyBorder="1" applyAlignment="1">
      <alignment horizontal="left" vertical="center"/>
    </xf>
    <xf numFmtId="0" fontId="3" fillId="0" borderId="10" xfId="0" applyFont="1" applyFill="1" applyBorder="1" applyAlignment="1" applyProtection="1">
      <alignment horizontal="center" vertical="top"/>
      <protection locked="0"/>
    </xf>
    <xf numFmtId="0" fontId="3" fillId="0" borderId="14"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3" fillId="0" borderId="1" xfId="0" applyFont="1" applyFill="1" applyBorder="1" applyAlignment="1" applyProtection="1">
      <alignment horizontal="center" vertical="top"/>
      <protection locked="0"/>
    </xf>
    <xf numFmtId="0" fontId="14" fillId="0" borderId="6" xfId="0" applyFont="1" applyFill="1" applyBorder="1" applyAlignment="1" applyProtection="1">
      <alignment horizontal="left" wrapText="1"/>
    </xf>
    <xf numFmtId="0" fontId="14" fillId="0" borderId="0" xfId="0" applyFont="1" applyFill="1" applyBorder="1" applyAlignment="1" applyProtection="1">
      <alignment horizontal="left" wrapText="1"/>
    </xf>
    <xf numFmtId="0" fontId="14" fillId="0" borderId="9" xfId="0" applyFont="1" applyFill="1" applyBorder="1" applyAlignment="1" applyProtection="1">
      <alignment horizontal="left" wrapText="1"/>
    </xf>
    <xf numFmtId="0" fontId="0" fillId="6" borderId="0" xfId="0" applyFill="1" applyBorder="1" applyAlignment="1">
      <alignment horizontal="left" vertical="top" wrapText="1"/>
    </xf>
    <xf numFmtId="38" fontId="5" fillId="0" borderId="7" xfId="0" applyNumberFormat="1" applyFont="1" applyBorder="1" applyAlignment="1" applyProtection="1">
      <alignment horizontal="center"/>
      <protection hidden="1"/>
    </xf>
    <xf numFmtId="0" fontId="5" fillId="0" borderId="2" xfId="0" applyFont="1" applyBorder="1" applyAlignment="1" applyProtection="1">
      <alignment horizontal="center"/>
      <protection hidden="1"/>
    </xf>
    <xf numFmtId="0" fontId="5" fillId="0" borderId="3" xfId="0" applyFont="1" applyBorder="1" applyAlignment="1" applyProtection="1">
      <alignment horizontal="center"/>
      <protection hidden="1"/>
    </xf>
    <xf numFmtId="0" fontId="3" fillId="0" borderId="0"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7" fillId="0" borderId="0" xfId="0" applyFont="1" applyFill="1" applyBorder="1" applyAlignment="1" applyProtection="1">
      <alignment horizontal="center" vertical="center" wrapText="1"/>
      <protection hidden="1"/>
    </xf>
    <xf numFmtId="0" fontId="7" fillId="0" borderId="9" xfId="0" applyFont="1" applyFill="1" applyBorder="1" applyAlignment="1" applyProtection="1">
      <alignment horizontal="center" vertical="center" wrapText="1"/>
      <protection hidden="1"/>
    </xf>
    <xf numFmtId="166" fontId="6" fillId="0" borderId="0" xfId="0" applyNumberFormat="1" applyFont="1" applyBorder="1" applyAlignment="1" applyProtection="1">
      <alignment horizontal="center" vertical="center" wrapText="1"/>
      <protection hidden="1"/>
    </xf>
    <xf numFmtId="166" fontId="6" fillId="0" borderId="9" xfId="0" applyNumberFormat="1" applyFont="1" applyBorder="1" applyAlignment="1" applyProtection="1">
      <alignment horizontal="center" vertical="center" wrapText="1"/>
      <protection hidden="1"/>
    </xf>
    <xf numFmtId="0" fontId="3" fillId="0" borderId="0" xfId="0" applyFont="1" applyBorder="1" applyAlignment="1" applyProtection="1">
      <alignment horizontal="center" wrapText="1"/>
    </xf>
    <xf numFmtId="0" fontId="3" fillId="0" borderId="9" xfId="0" applyFont="1" applyBorder="1" applyAlignment="1" applyProtection="1">
      <alignment horizontal="center" wrapText="1"/>
    </xf>
    <xf numFmtId="0" fontId="3" fillId="0" borderId="6"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9" xfId="0" applyFont="1" applyBorder="1" applyAlignment="1" applyProtection="1">
      <alignment horizontal="center"/>
      <protection hidden="1"/>
    </xf>
    <xf numFmtId="38" fontId="14" fillId="0" borderId="7" xfId="0" applyNumberFormat="1" applyFont="1" applyFill="1" applyBorder="1" applyAlignment="1">
      <alignment horizontal="center"/>
    </xf>
    <xf numFmtId="0" fontId="14" fillId="0" borderId="2" xfId="0" applyFont="1" applyFill="1" applyBorder="1" applyAlignment="1">
      <alignment horizontal="center"/>
    </xf>
    <xf numFmtId="0" fontId="14" fillId="0" borderId="3" xfId="0" applyFont="1" applyFill="1" applyBorder="1" applyAlignment="1">
      <alignment horizontal="center"/>
    </xf>
    <xf numFmtId="0" fontId="3" fillId="0" borderId="6" xfId="0" applyFont="1" applyBorder="1" applyAlignment="1">
      <alignment horizontal="center"/>
    </xf>
    <xf numFmtId="0" fontId="3" fillId="0" borderId="0" xfId="0" applyFont="1" applyBorder="1" applyAlignment="1">
      <alignment horizontal="center"/>
    </xf>
    <xf numFmtId="0" fontId="3" fillId="0" borderId="9" xfId="0" applyFont="1" applyBorder="1" applyAlignment="1">
      <alignment horizontal="center"/>
    </xf>
    <xf numFmtId="0" fontId="14" fillId="0" borderId="7" xfId="0" applyFont="1" applyFill="1" applyBorder="1" applyAlignment="1" applyProtection="1">
      <alignment horizontal="center"/>
      <protection hidden="1"/>
    </xf>
    <xf numFmtId="0" fontId="14" fillId="0" borderId="2" xfId="0" applyFont="1" applyFill="1" applyBorder="1" applyAlignment="1" applyProtection="1">
      <alignment horizontal="center"/>
      <protection hidden="1"/>
    </xf>
    <xf numFmtId="0" fontId="14" fillId="0" borderId="3" xfId="0" applyFont="1" applyFill="1" applyBorder="1" applyAlignment="1" applyProtection="1">
      <alignment horizontal="center"/>
      <protection hidden="1"/>
    </xf>
    <xf numFmtId="0" fontId="3" fillId="0" borderId="6" xfId="0"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3" fillId="0" borderId="9" xfId="0" applyFont="1" applyFill="1" applyBorder="1" applyAlignment="1" applyProtection="1">
      <alignment horizontal="center"/>
      <protection hidden="1"/>
    </xf>
    <xf numFmtId="0" fontId="0" fillId="0" borderId="6" xfId="0" applyBorder="1" applyAlignment="1" applyProtection="1">
      <alignment horizontal="center"/>
      <protection hidden="1"/>
    </xf>
    <xf numFmtId="0" fontId="0" fillId="0" borderId="0" xfId="0" applyBorder="1" applyAlignment="1" applyProtection="1">
      <alignment horizontal="center"/>
      <protection hidden="1"/>
    </xf>
    <xf numFmtId="0" fontId="0" fillId="0" borderId="9" xfId="0" applyBorder="1" applyAlignment="1" applyProtection="1">
      <alignment horizontal="center"/>
      <protection hidden="1"/>
    </xf>
    <xf numFmtId="0" fontId="3" fillId="0" borderId="10"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0" xfId="0" applyFont="1" applyBorder="1"/>
    <xf numFmtId="0" fontId="3" fillId="0" borderId="14" xfId="0" applyFont="1" applyBorder="1"/>
    <xf numFmtId="0" fontId="3" fillId="0" borderId="15" xfId="0" applyFont="1" applyBorder="1"/>
  </cellXfs>
  <cellStyles count="138">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Input2decimals" xfId="9" xr:uid="{00000000-0005-0000-0000-000009000000}"/>
    <cellStyle name="Input2decimals 2" xfId="28" xr:uid="{00000000-0005-0000-0000-00001D000000}"/>
    <cellStyle name="Input2decimals 2 2" xfId="86" xr:uid="{00000000-0005-0000-0000-000057000000}"/>
    <cellStyle name="Input2decimals 3" xfId="29" xr:uid="{00000000-0005-0000-0000-00001E000000}"/>
    <cellStyle name="Input2decimals 3 2" xfId="87" xr:uid="{00000000-0005-0000-0000-000058000000}"/>
    <cellStyle name="Input2decimals 4" xfId="85" xr:uid="{00000000-0005-0000-0000-000056000000}"/>
    <cellStyle name="Lien hypertexte" xfId="6" xr:uid="{00000000-0005-0000-0000-000006000000}"/>
    <cellStyle name="Lien hypertexte 2" xfId="12" xr:uid="{00000000-0005-0000-0000-00000C000000}"/>
    <cellStyle name="Milliers" xfId="10" xr:uid="{00000000-0005-0000-0000-00000A000000}"/>
    <cellStyle name="Milliers 2" xfId="13" xr:uid="{00000000-0005-0000-0000-00000D000000}"/>
    <cellStyle name="Milliers 3" xfId="30" xr:uid="{00000000-0005-0000-0000-00001F000000}"/>
    <cellStyle name="Monétaire 2" xfId="31" xr:uid="{00000000-0005-0000-0000-000020000000}"/>
    <cellStyle name="Normal" xfId="0" builtinId="0"/>
    <cellStyle name="Normal 10" xfId="58" xr:uid="{00000000-0005-0000-0000-00003B000000}"/>
    <cellStyle name="Normal 10 2" xfId="84" xr:uid="{00000000-0005-0000-0000-000055000000}"/>
    <cellStyle name="Normal 11" xfId="89" xr:uid="{00000000-0005-0000-0000-00005A000000}"/>
    <cellStyle name="Normal 2" xfId="14" xr:uid="{00000000-0005-0000-0000-00000E000000}"/>
    <cellStyle name="Normal 2 2 2 2" xfId="88" xr:uid="{00000000-0005-0000-0000-000059000000}"/>
    <cellStyle name="Normal 3" xfId="11" xr:uid="{00000000-0005-0000-0000-00000B000000}"/>
    <cellStyle name="Normal 4" xfId="15" xr:uid="{00000000-0005-0000-0000-00000F000000}"/>
    <cellStyle name="Normal 4 2" xfId="16" xr:uid="{00000000-0005-0000-0000-000010000000}"/>
    <cellStyle name="Normal 5" xfId="17" xr:uid="{00000000-0005-0000-0000-000011000000}"/>
    <cellStyle name="Normal 6" xfId="18" xr:uid="{00000000-0005-0000-0000-000012000000}"/>
    <cellStyle name="Normal 6 2" xfId="19" xr:uid="{00000000-0005-0000-0000-000013000000}"/>
    <cellStyle name="Normal 6 2 2" xfId="32" xr:uid="{00000000-0005-0000-0000-000021000000}"/>
    <cellStyle name="Normal 6 2 2 2" xfId="33" xr:uid="{00000000-0005-0000-0000-000022000000}"/>
    <cellStyle name="Normal 6 2 2 2 2" xfId="34" xr:uid="{00000000-0005-0000-0000-000023000000}"/>
    <cellStyle name="Normal 6 2 2 2 2 2" xfId="63" xr:uid="{00000000-0005-0000-0000-000040000000}"/>
    <cellStyle name="Normal 6 2 2 2 2 2 2" xfId="90" xr:uid="{00000000-0005-0000-0000-00005B000000}"/>
    <cellStyle name="Normal 6 2 2 2 2 3" xfId="91" xr:uid="{00000000-0005-0000-0000-00005C000000}"/>
    <cellStyle name="Normal 6 2 2 2 3" xfId="62" xr:uid="{00000000-0005-0000-0000-00003F000000}"/>
    <cellStyle name="Normal 6 2 2 2 3 2" xfId="92" xr:uid="{00000000-0005-0000-0000-00005D000000}"/>
    <cellStyle name="Normal 6 2 2 2 4" xfId="93" xr:uid="{00000000-0005-0000-0000-00005E000000}"/>
    <cellStyle name="Normal 6 2 2 3" xfId="35" xr:uid="{00000000-0005-0000-0000-000024000000}"/>
    <cellStyle name="Normal 6 2 2 3 2" xfId="64" xr:uid="{00000000-0005-0000-0000-000041000000}"/>
    <cellStyle name="Normal 6 2 2 3 2 2" xfId="94" xr:uid="{00000000-0005-0000-0000-00005F000000}"/>
    <cellStyle name="Normal 6 2 2 3 3" xfId="95" xr:uid="{00000000-0005-0000-0000-000060000000}"/>
    <cellStyle name="Normal 6 2 2 4" xfId="36" xr:uid="{00000000-0005-0000-0000-000025000000}"/>
    <cellStyle name="Normal 6 2 2 4 2" xfId="65" xr:uid="{00000000-0005-0000-0000-000042000000}"/>
    <cellStyle name="Normal 6 2 2 4 2 2" xfId="96" xr:uid="{00000000-0005-0000-0000-000061000000}"/>
    <cellStyle name="Normal 6 2 2 4 3" xfId="97" xr:uid="{00000000-0005-0000-0000-000062000000}"/>
    <cellStyle name="Normal 6 2 2 5" xfId="61" xr:uid="{00000000-0005-0000-0000-00003E000000}"/>
    <cellStyle name="Normal 6 2 2 5 2" xfId="98" xr:uid="{00000000-0005-0000-0000-000063000000}"/>
    <cellStyle name="Normal 6 2 2 6" xfId="99" xr:uid="{00000000-0005-0000-0000-000064000000}"/>
    <cellStyle name="Normal 6 2 3" xfId="37" xr:uid="{00000000-0005-0000-0000-000026000000}"/>
    <cellStyle name="Normal 6 2 3 2" xfId="38" xr:uid="{00000000-0005-0000-0000-000027000000}"/>
    <cellStyle name="Normal 6 2 3 2 2" xfId="67" xr:uid="{00000000-0005-0000-0000-000044000000}"/>
    <cellStyle name="Normal 6 2 3 2 2 2" xfId="100" xr:uid="{00000000-0005-0000-0000-000065000000}"/>
    <cellStyle name="Normal 6 2 3 2 3" xfId="101" xr:uid="{00000000-0005-0000-0000-000066000000}"/>
    <cellStyle name="Normal 6 2 3 3" xfId="66" xr:uid="{00000000-0005-0000-0000-000043000000}"/>
    <cellStyle name="Normal 6 2 3 3 2" xfId="102" xr:uid="{00000000-0005-0000-0000-000067000000}"/>
    <cellStyle name="Normal 6 2 3 4" xfId="103" xr:uid="{00000000-0005-0000-0000-000068000000}"/>
    <cellStyle name="Normal 6 2 4" xfId="39" xr:uid="{00000000-0005-0000-0000-000028000000}"/>
    <cellStyle name="Normal 6 2 4 2" xfId="40" xr:uid="{00000000-0005-0000-0000-000029000000}"/>
    <cellStyle name="Normal 6 2 4 2 2" xfId="69" xr:uid="{00000000-0005-0000-0000-000046000000}"/>
    <cellStyle name="Normal 6 2 4 2 2 2" xfId="104" xr:uid="{00000000-0005-0000-0000-000069000000}"/>
    <cellStyle name="Normal 6 2 4 2 3" xfId="105" xr:uid="{00000000-0005-0000-0000-00006A000000}"/>
    <cellStyle name="Normal 6 2 4 3" xfId="68" xr:uid="{00000000-0005-0000-0000-000045000000}"/>
    <cellStyle name="Normal 6 2 4 3 2" xfId="106" xr:uid="{00000000-0005-0000-0000-00006B000000}"/>
    <cellStyle name="Normal 6 2 4 4" xfId="107" xr:uid="{00000000-0005-0000-0000-00006C000000}"/>
    <cellStyle name="Normal 6 2 5" xfId="41" xr:uid="{00000000-0005-0000-0000-00002A000000}"/>
    <cellStyle name="Normal 6 2 5 2" xfId="70" xr:uid="{00000000-0005-0000-0000-000047000000}"/>
    <cellStyle name="Normal 6 2 5 2 2" xfId="108" xr:uid="{00000000-0005-0000-0000-00006D000000}"/>
    <cellStyle name="Normal 6 2 5 3" xfId="109" xr:uid="{00000000-0005-0000-0000-00006E000000}"/>
    <cellStyle name="Normal 6 2 6" xfId="42" xr:uid="{00000000-0005-0000-0000-00002B000000}"/>
    <cellStyle name="Normal 6 2 6 2" xfId="71" xr:uid="{00000000-0005-0000-0000-000048000000}"/>
    <cellStyle name="Normal 6 2 6 2 2" xfId="110" xr:uid="{00000000-0005-0000-0000-00006F000000}"/>
    <cellStyle name="Normal 6 2 6 3" xfId="111" xr:uid="{00000000-0005-0000-0000-000070000000}"/>
    <cellStyle name="Normal 6 2 7" xfId="60" xr:uid="{00000000-0005-0000-0000-00003D000000}"/>
    <cellStyle name="Normal 6 2 7 2" xfId="112" xr:uid="{00000000-0005-0000-0000-000071000000}"/>
    <cellStyle name="Normal 6 2 8" xfId="113" xr:uid="{00000000-0005-0000-0000-000072000000}"/>
    <cellStyle name="Normal 6 3" xfId="43" xr:uid="{00000000-0005-0000-0000-00002C000000}"/>
    <cellStyle name="Normal 6 3 2" xfId="44" xr:uid="{00000000-0005-0000-0000-00002D000000}"/>
    <cellStyle name="Normal 6 3 2 2" xfId="45" xr:uid="{00000000-0005-0000-0000-00002E000000}"/>
    <cellStyle name="Normal 6 3 2 2 2" xfId="74" xr:uid="{00000000-0005-0000-0000-00004B000000}"/>
    <cellStyle name="Normal 6 3 2 2 2 2" xfId="114" xr:uid="{00000000-0005-0000-0000-000073000000}"/>
    <cellStyle name="Normal 6 3 2 2 3" xfId="115" xr:uid="{00000000-0005-0000-0000-000074000000}"/>
    <cellStyle name="Normal 6 3 2 3" xfId="73" xr:uid="{00000000-0005-0000-0000-00004A000000}"/>
    <cellStyle name="Normal 6 3 2 3 2" xfId="116" xr:uid="{00000000-0005-0000-0000-000075000000}"/>
    <cellStyle name="Normal 6 3 2 4" xfId="117" xr:uid="{00000000-0005-0000-0000-000076000000}"/>
    <cellStyle name="Normal 6 3 3" xfId="46" xr:uid="{00000000-0005-0000-0000-00002F000000}"/>
    <cellStyle name="Normal 6 3 3 2" xfId="75" xr:uid="{00000000-0005-0000-0000-00004C000000}"/>
    <cellStyle name="Normal 6 3 3 2 2" xfId="118" xr:uid="{00000000-0005-0000-0000-000077000000}"/>
    <cellStyle name="Normal 6 3 3 3" xfId="119" xr:uid="{00000000-0005-0000-0000-000078000000}"/>
    <cellStyle name="Normal 6 3 4" xfId="47" xr:uid="{00000000-0005-0000-0000-000030000000}"/>
    <cellStyle name="Normal 6 3 4 2" xfId="76" xr:uid="{00000000-0005-0000-0000-00004D000000}"/>
    <cellStyle name="Normal 6 3 4 2 2" xfId="120" xr:uid="{00000000-0005-0000-0000-000079000000}"/>
    <cellStyle name="Normal 6 3 4 3" xfId="121" xr:uid="{00000000-0005-0000-0000-00007A000000}"/>
    <cellStyle name="Normal 6 3 5" xfId="72" xr:uid="{00000000-0005-0000-0000-000049000000}"/>
    <cellStyle name="Normal 6 3 5 2" xfId="122" xr:uid="{00000000-0005-0000-0000-00007B000000}"/>
    <cellStyle name="Normal 6 3 6" xfId="123" xr:uid="{00000000-0005-0000-0000-00007C000000}"/>
    <cellStyle name="Normal 6 4" xfId="48" xr:uid="{00000000-0005-0000-0000-000031000000}"/>
    <cellStyle name="Normal 6 4 2" xfId="49" xr:uid="{00000000-0005-0000-0000-000032000000}"/>
    <cellStyle name="Normal 6 4 2 2" xfId="78" xr:uid="{00000000-0005-0000-0000-00004F000000}"/>
    <cellStyle name="Normal 6 4 2 2 2" xfId="124" xr:uid="{00000000-0005-0000-0000-00007D000000}"/>
    <cellStyle name="Normal 6 4 2 3" xfId="125" xr:uid="{00000000-0005-0000-0000-00007E000000}"/>
    <cellStyle name="Normal 6 4 3" xfId="77" xr:uid="{00000000-0005-0000-0000-00004E000000}"/>
    <cellStyle name="Normal 6 4 3 2" xfId="126" xr:uid="{00000000-0005-0000-0000-00007F000000}"/>
    <cellStyle name="Normal 6 4 4" xfId="127" xr:uid="{00000000-0005-0000-0000-000080000000}"/>
    <cellStyle name="Normal 6 5" xfId="50" xr:uid="{00000000-0005-0000-0000-000033000000}"/>
    <cellStyle name="Normal 6 5 2" xfId="51" xr:uid="{00000000-0005-0000-0000-000034000000}"/>
    <cellStyle name="Normal 6 5 2 2" xfId="80" xr:uid="{00000000-0005-0000-0000-000051000000}"/>
    <cellStyle name="Normal 6 5 2 2 2" xfId="128" xr:uid="{00000000-0005-0000-0000-000081000000}"/>
    <cellStyle name="Normal 6 5 2 3" xfId="129" xr:uid="{00000000-0005-0000-0000-000082000000}"/>
    <cellStyle name="Normal 6 5 3" xfId="79" xr:uid="{00000000-0005-0000-0000-000050000000}"/>
    <cellStyle name="Normal 6 5 3 2" xfId="130" xr:uid="{00000000-0005-0000-0000-000083000000}"/>
    <cellStyle name="Normal 6 5 4" xfId="131" xr:uid="{00000000-0005-0000-0000-000084000000}"/>
    <cellStyle name="Normal 6 6" xfId="52" xr:uid="{00000000-0005-0000-0000-000035000000}"/>
    <cellStyle name="Normal 6 6 2" xfId="81" xr:uid="{00000000-0005-0000-0000-000052000000}"/>
    <cellStyle name="Normal 6 6 2 2" xfId="132" xr:uid="{00000000-0005-0000-0000-000085000000}"/>
    <cellStyle name="Normal 6 6 3" xfId="133" xr:uid="{00000000-0005-0000-0000-000086000000}"/>
    <cellStyle name="Normal 6 7" xfId="53" xr:uid="{00000000-0005-0000-0000-000036000000}"/>
    <cellStyle name="Normal 6 7 2" xfId="82" xr:uid="{00000000-0005-0000-0000-000053000000}"/>
    <cellStyle name="Normal 6 7 2 2" xfId="134" xr:uid="{00000000-0005-0000-0000-000087000000}"/>
    <cellStyle name="Normal 6 7 3" xfId="135" xr:uid="{00000000-0005-0000-0000-000088000000}"/>
    <cellStyle name="Normal 6 8" xfId="59" xr:uid="{00000000-0005-0000-0000-00003C000000}"/>
    <cellStyle name="Normal 6 8 2" xfId="136" xr:uid="{00000000-0005-0000-0000-000089000000}"/>
    <cellStyle name="Normal 6 9" xfId="137" xr:uid="{00000000-0005-0000-0000-00008A000000}"/>
    <cellStyle name="Normal 7" xfId="54" xr:uid="{00000000-0005-0000-0000-000037000000}"/>
    <cellStyle name="Normal 8" xfId="55" xr:uid="{00000000-0005-0000-0000-000038000000}"/>
    <cellStyle name="Normal 9" xfId="57" xr:uid="{00000000-0005-0000-0000-00003A000000}"/>
    <cellStyle name="Normal 9 2" xfId="83" xr:uid="{00000000-0005-0000-0000-000054000000}"/>
    <cellStyle name="Percent" xfId="1" xr:uid="{00000000-0005-0000-0000-000001000000}"/>
    <cellStyle name="Pourcentage" xfId="7" xr:uid="{00000000-0005-0000-0000-000007000000}"/>
    <cellStyle name="Pourcentage 2" xfId="56" xr:uid="{00000000-0005-0000-0000-000039000000}"/>
    <cellStyle name="STYL0 - Style1" xfId="20" xr:uid="{00000000-0005-0000-0000-000014000000}"/>
    <cellStyle name="STYL1 - Style2" xfId="21" xr:uid="{00000000-0005-0000-0000-000015000000}"/>
    <cellStyle name="STYL2 - Style3" xfId="22" xr:uid="{00000000-0005-0000-0000-000016000000}"/>
    <cellStyle name="STYL3 - Style4" xfId="23" xr:uid="{00000000-0005-0000-0000-000017000000}"/>
    <cellStyle name="STYL4 - Style5" xfId="24" xr:uid="{00000000-0005-0000-0000-000018000000}"/>
    <cellStyle name="STYL5 - Style6" xfId="25" xr:uid="{00000000-0005-0000-0000-000019000000}"/>
    <cellStyle name="STYL6 - Style7" xfId="26" xr:uid="{00000000-0005-0000-0000-00001A000000}"/>
    <cellStyle name="STYL7 - Style8" xfId="27" xr:uid="{00000000-0005-0000-0000-00001B000000}"/>
    <cellStyle name="Unlocked Input" xfId="8" xr:uid="{00000000-0005-0000-0000-000008000000}"/>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14966277047029022"/>
      </font>
    </dxf>
    <dxf>
      <font>
        <color theme="0" tint="-0.14966277047029022"/>
      </font>
    </dxf>
    <dxf>
      <font>
        <color theme="0" tint="-0.14966277047029022"/>
      </font>
    </dxf>
  </dxfs>
  <tableStyles count="0" defaultTableStyle="TableStyleMedium9" defaultPivotStyle="PivotStyleLight16"/>
  <colors>
    <mruColors>
      <color rgb="FF8FC3EA"/>
      <color rgb="FF90999F"/>
      <color rgb="FFD5A208"/>
      <color rgb="FF5E9732"/>
      <color rgb="FF002B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hyperlink" Target="#'T des M - T of C'!Certification"/><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hyperlink" Target="#'T des M - T of C'!TM_4040"/></Relationships>
</file>

<file path=xl/drawings/_rels/drawing5.xml.rels><?xml version="1.0" encoding="UTF-8" standalone="yes"?>
<Relationships xmlns="http://schemas.openxmlformats.org/package/2006/relationships"><Relationship Id="rId1" Type="http://schemas.openxmlformats.org/officeDocument/2006/relationships/hyperlink" Target="#'T des M - T of C'!TM_4050"/></Relationships>
</file>

<file path=xl/drawings/_rels/drawing6.xml.rels><?xml version="1.0" encoding="UTF-8" standalone="yes"?>
<Relationships xmlns="http://schemas.openxmlformats.org/package/2006/relationships"><Relationship Id="rId1" Type="http://schemas.openxmlformats.org/officeDocument/2006/relationships/hyperlink" Target="#'T des M - T of C'!TM_4060"/></Relationships>
</file>

<file path=xl/drawings/_rels/drawing7.xml.rels><?xml version="1.0" encoding="UTF-8" standalone="yes"?>
<Relationships xmlns="http://schemas.openxmlformats.org/package/2006/relationships"><Relationship Id="rId1" Type="http://schemas.openxmlformats.org/officeDocument/2006/relationships/hyperlink" Target="#'T des M - T of C'!TM_4080"/></Relationships>
</file>

<file path=xl/drawings/_rels/drawing8.xml.rels><?xml version="1.0" encoding="UTF-8" standalone="yes"?>
<Relationships xmlns="http://schemas.openxmlformats.org/package/2006/relationships"><Relationship Id="rId1" Type="http://schemas.openxmlformats.org/officeDocument/2006/relationships/hyperlink" Target="#'T des M - T of C'!TM_4090"/></Relationships>
</file>

<file path=xl/drawings/_rels/drawing9.xml.rels><?xml version="1.0" encoding="UTF-8" standalone="yes"?>
<Relationships xmlns="http://schemas.openxmlformats.org/package/2006/relationships"><Relationship Id="rId1" Type="http://schemas.openxmlformats.org/officeDocument/2006/relationships/hyperlink" Target="#'T des M - T of C'!TM_5000"/></Relationships>
</file>

<file path=xl/drawings/drawing1.xml><?xml version="1.0" encoding="utf-8"?>
<xdr:wsDr xmlns:xdr="http://schemas.openxmlformats.org/drawingml/2006/spreadsheetDrawing" xmlns:a="http://schemas.openxmlformats.org/drawingml/2006/main">
  <xdr:twoCellAnchor editAs="oneCell">
    <xdr:from>
      <xdr:col>0</xdr:col>
      <xdr:colOff>43659</xdr:colOff>
      <xdr:row>0</xdr:row>
      <xdr:rowOff>35718</xdr:rowOff>
    </xdr:from>
    <xdr:to>
      <xdr:col>5</xdr:col>
      <xdr:colOff>149598</xdr:colOff>
      <xdr:row>0</xdr:row>
      <xdr:rowOff>950118</xdr:rowOff>
    </xdr:to>
    <xdr:pic>
      <xdr:nvPicPr>
        <xdr:cNvPr id="2" name="Image 1" descr="http://intranet.lautorite.qc.ca/documents/relations-publiques/amf-couleur-petit.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7625" y="38100"/>
          <a:ext cx="1762125"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19</xdr:row>
      <xdr:rowOff>180975</xdr:rowOff>
    </xdr:from>
    <xdr:to>
      <xdr:col>0</xdr:col>
      <xdr:colOff>504825</xdr:colOff>
      <xdr:row>21</xdr:row>
      <xdr:rowOff>9525</xdr:rowOff>
    </xdr:to>
    <xdr:sp macro="" textlink="" fLocksText="0">
      <xdr:nvSpPr>
        <xdr:cNvPr id="2" name="Étoile à 5 branches 1">
          <a:extLst>
            <a:ext uri="{FF2B5EF4-FFF2-40B4-BE49-F238E27FC236}">
              <a16:creationId xmlns:a16="http://schemas.microsoft.com/office/drawing/2014/main" id="{00000000-0008-0000-0100-000002000000}"/>
            </a:ext>
          </a:extLst>
        </xdr:cNvPr>
        <xdr:cNvSpPr/>
      </xdr:nvSpPr>
      <xdr:spPr>
        <a:xfrm>
          <a:off x="285750" y="9401175"/>
          <a:ext cx="219075" cy="209550"/>
        </a:xfrm>
        <a:prstGeom prst="star5">
          <a:avLst/>
        </a:prstGeom>
        <a:solidFill>
          <a:srgbClr val="FF99CC"/>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ctr"/>
          <a:endParaRPr lang="fr-CA"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19050</xdr:colOff>
      <xdr:row>0</xdr:row>
      <xdr:rowOff>28575</xdr:rowOff>
    </xdr:from>
    <xdr:ext cx="1352550" cy="657225"/>
    <xdr:pic>
      <xdr:nvPicPr>
        <xdr:cNvPr id="2" name="Image 1" descr="http://intranet.lautorite.qc.ca/documents/relations-publiques/amf-couleur-petit.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9050" y="28575"/>
          <a:ext cx="1352550" cy="6572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8</xdr:col>
      <xdr:colOff>0</xdr:colOff>
      <xdr:row>0</xdr:row>
      <xdr:rowOff>600075</xdr:rowOff>
    </xdr:from>
    <xdr:to>
      <xdr:col>8</xdr:col>
      <xdr:colOff>257175</xdr:colOff>
      <xdr:row>0</xdr:row>
      <xdr:rowOff>733425</xdr:rowOff>
    </xdr:to>
    <xdr:sp macro="" textlink="" fLocksText="0">
      <xdr:nvSpPr>
        <xdr:cNvPr id="3" name="Flèche gauche 5">
          <a:hlinkClick xmlns:r="http://schemas.openxmlformats.org/officeDocument/2006/relationships" r:id="rId2" tooltip="Retour à la Table des matières / Back to Table of Contents"/>
          <a:extLst>
            <a:ext uri="{FF2B5EF4-FFF2-40B4-BE49-F238E27FC236}">
              <a16:creationId xmlns:a16="http://schemas.microsoft.com/office/drawing/2014/main" id="{00000000-0008-0000-0200-000003000000}"/>
            </a:ext>
          </a:extLst>
        </xdr:cNvPr>
        <xdr:cNvSpPr/>
      </xdr:nvSpPr>
      <xdr:spPr>
        <a:xfrm>
          <a:off x="7153275" y="60007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752475</xdr:colOff>
      <xdr:row>5</xdr:row>
      <xdr:rowOff>180975</xdr:rowOff>
    </xdr:from>
    <xdr:to>
      <xdr:col>2</xdr:col>
      <xdr:colOff>1065225</xdr:colOff>
      <xdr:row>6</xdr:row>
      <xdr:rowOff>114300</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300-000002000000}"/>
            </a:ext>
          </a:extLst>
        </xdr:cNvPr>
        <xdr:cNvSpPr/>
      </xdr:nvSpPr>
      <xdr:spPr>
        <a:xfrm>
          <a:off x="6276975" y="1533525"/>
          <a:ext cx="312750" cy="123825"/>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1028700</xdr:colOff>
      <xdr:row>6</xdr:row>
      <xdr:rowOff>9525</xdr:rowOff>
    </xdr:from>
    <xdr:to>
      <xdr:col>7</xdr:col>
      <xdr:colOff>1341450</xdr:colOff>
      <xdr:row>6</xdr:row>
      <xdr:rowOff>133350</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400-000002000000}"/>
            </a:ext>
          </a:extLst>
        </xdr:cNvPr>
        <xdr:cNvSpPr/>
      </xdr:nvSpPr>
      <xdr:spPr>
        <a:xfrm>
          <a:off x="11753850" y="1552575"/>
          <a:ext cx="312750" cy="123825"/>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mc:AlternateContent xmlns:mc="http://schemas.openxmlformats.org/markup-compatibility/2006">
    <mc:Choice xmlns:a14="http://schemas.microsoft.com/office/drawing/2010/main" Requires="a14">
      <xdr:twoCellAnchor editAs="oneCell">
        <xdr:from>
          <xdr:col>2</xdr:col>
          <xdr:colOff>571500</xdr:colOff>
          <xdr:row>12</xdr:row>
          <xdr:rowOff>68580</xdr:rowOff>
        </xdr:from>
        <xdr:to>
          <xdr:col>2</xdr:col>
          <xdr:colOff>883920</xdr:colOff>
          <xdr:row>12</xdr:row>
          <xdr:rowOff>297180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4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13</xdr:row>
          <xdr:rowOff>68580</xdr:rowOff>
        </xdr:from>
        <xdr:to>
          <xdr:col>2</xdr:col>
          <xdr:colOff>883920</xdr:colOff>
          <xdr:row>13</xdr:row>
          <xdr:rowOff>297180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4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14</xdr:row>
          <xdr:rowOff>68580</xdr:rowOff>
        </xdr:from>
        <xdr:to>
          <xdr:col>2</xdr:col>
          <xdr:colOff>883920</xdr:colOff>
          <xdr:row>14</xdr:row>
          <xdr:rowOff>297180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4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15</xdr:row>
          <xdr:rowOff>68580</xdr:rowOff>
        </xdr:from>
        <xdr:to>
          <xdr:col>2</xdr:col>
          <xdr:colOff>899160</xdr:colOff>
          <xdr:row>15</xdr:row>
          <xdr:rowOff>304800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4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16</xdr:row>
          <xdr:rowOff>68580</xdr:rowOff>
        </xdr:from>
        <xdr:to>
          <xdr:col>2</xdr:col>
          <xdr:colOff>899160</xdr:colOff>
          <xdr:row>16</xdr:row>
          <xdr:rowOff>304800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4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17</xdr:row>
          <xdr:rowOff>68580</xdr:rowOff>
        </xdr:from>
        <xdr:to>
          <xdr:col>2</xdr:col>
          <xdr:colOff>899160</xdr:colOff>
          <xdr:row>17</xdr:row>
          <xdr:rowOff>304800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4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18</xdr:row>
          <xdr:rowOff>68580</xdr:rowOff>
        </xdr:from>
        <xdr:to>
          <xdr:col>2</xdr:col>
          <xdr:colOff>899160</xdr:colOff>
          <xdr:row>18</xdr:row>
          <xdr:rowOff>304800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4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19</xdr:row>
          <xdr:rowOff>68580</xdr:rowOff>
        </xdr:from>
        <xdr:to>
          <xdr:col>2</xdr:col>
          <xdr:colOff>899160</xdr:colOff>
          <xdr:row>19</xdr:row>
          <xdr:rowOff>304800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4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20</xdr:row>
          <xdr:rowOff>68580</xdr:rowOff>
        </xdr:from>
        <xdr:to>
          <xdr:col>2</xdr:col>
          <xdr:colOff>899160</xdr:colOff>
          <xdr:row>20</xdr:row>
          <xdr:rowOff>304800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4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21</xdr:row>
          <xdr:rowOff>68580</xdr:rowOff>
        </xdr:from>
        <xdr:to>
          <xdr:col>2</xdr:col>
          <xdr:colOff>899160</xdr:colOff>
          <xdr:row>21</xdr:row>
          <xdr:rowOff>304800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4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22</xdr:row>
          <xdr:rowOff>68580</xdr:rowOff>
        </xdr:from>
        <xdr:to>
          <xdr:col>2</xdr:col>
          <xdr:colOff>899160</xdr:colOff>
          <xdr:row>22</xdr:row>
          <xdr:rowOff>304800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4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23</xdr:row>
          <xdr:rowOff>68580</xdr:rowOff>
        </xdr:from>
        <xdr:to>
          <xdr:col>2</xdr:col>
          <xdr:colOff>899160</xdr:colOff>
          <xdr:row>23</xdr:row>
          <xdr:rowOff>304800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4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24</xdr:row>
          <xdr:rowOff>68580</xdr:rowOff>
        </xdr:from>
        <xdr:to>
          <xdr:col>2</xdr:col>
          <xdr:colOff>899160</xdr:colOff>
          <xdr:row>24</xdr:row>
          <xdr:rowOff>304800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4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25</xdr:row>
          <xdr:rowOff>68580</xdr:rowOff>
        </xdr:from>
        <xdr:to>
          <xdr:col>2</xdr:col>
          <xdr:colOff>899160</xdr:colOff>
          <xdr:row>25</xdr:row>
          <xdr:rowOff>304800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4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26</xdr:row>
          <xdr:rowOff>68580</xdr:rowOff>
        </xdr:from>
        <xdr:to>
          <xdr:col>2</xdr:col>
          <xdr:colOff>899160</xdr:colOff>
          <xdr:row>26</xdr:row>
          <xdr:rowOff>304800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4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27</xdr:row>
          <xdr:rowOff>68580</xdr:rowOff>
        </xdr:from>
        <xdr:to>
          <xdr:col>2</xdr:col>
          <xdr:colOff>899160</xdr:colOff>
          <xdr:row>27</xdr:row>
          <xdr:rowOff>304800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4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27</xdr:row>
          <xdr:rowOff>68580</xdr:rowOff>
        </xdr:from>
        <xdr:to>
          <xdr:col>2</xdr:col>
          <xdr:colOff>899160</xdr:colOff>
          <xdr:row>27</xdr:row>
          <xdr:rowOff>304800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4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28</xdr:row>
          <xdr:rowOff>68580</xdr:rowOff>
        </xdr:from>
        <xdr:to>
          <xdr:col>2</xdr:col>
          <xdr:colOff>899160</xdr:colOff>
          <xdr:row>28</xdr:row>
          <xdr:rowOff>304800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4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29</xdr:row>
          <xdr:rowOff>68580</xdr:rowOff>
        </xdr:from>
        <xdr:to>
          <xdr:col>2</xdr:col>
          <xdr:colOff>899160</xdr:colOff>
          <xdr:row>29</xdr:row>
          <xdr:rowOff>304800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4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30</xdr:row>
          <xdr:rowOff>68580</xdr:rowOff>
        </xdr:from>
        <xdr:to>
          <xdr:col>2</xdr:col>
          <xdr:colOff>899160</xdr:colOff>
          <xdr:row>30</xdr:row>
          <xdr:rowOff>304800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4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11</xdr:row>
          <xdr:rowOff>68580</xdr:rowOff>
        </xdr:from>
        <xdr:to>
          <xdr:col>3</xdr:col>
          <xdr:colOff>899160</xdr:colOff>
          <xdr:row>11</xdr:row>
          <xdr:rowOff>304800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4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12</xdr:row>
          <xdr:rowOff>68580</xdr:rowOff>
        </xdr:from>
        <xdr:to>
          <xdr:col>3</xdr:col>
          <xdr:colOff>899160</xdr:colOff>
          <xdr:row>12</xdr:row>
          <xdr:rowOff>304800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4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13</xdr:row>
          <xdr:rowOff>68580</xdr:rowOff>
        </xdr:from>
        <xdr:to>
          <xdr:col>3</xdr:col>
          <xdr:colOff>899160</xdr:colOff>
          <xdr:row>13</xdr:row>
          <xdr:rowOff>304800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4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68580</xdr:rowOff>
        </xdr:from>
        <xdr:to>
          <xdr:col>3</xdr:col>
          <xdr:colOff>899160</xdr:colOff>
          <xdr:row>14</xdr:row>
          <xdr:rowOff>304800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4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68580</xdr:rowOff>
        </xdr:from>
        <xdr:to>
          <xdr:col>3</xdr:col>
          <xdr:colOff>899160</xdr:colOff>
          <xdr:row>15</xdr:row>
          <xdr:rowOff>304800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4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68580</xdr:rowOff>
        </xdr:from>
        <xdr:to>
          <xdr:col>3</xdr:col>
          <xdr:colOff>899160</xdr:colOff>
          <xdr:row>16</xdr:row>
          <xdr:rowOff>304800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4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17</xdr:row>
          <xdr:rowOff>68580</xdr:rowOff>
        </xdr:from>
        <xdr:to>
          <xdr:col>3</xdr:col>
          <xdr:colOff>899160</xdr:colOff>
          <xdr:row>17</xdr:row>
          <xdr:rowOff>304800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4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18</xdr:row>
          <xdr:rowOff>68580</xdr:rowOff>
        </xdr:from>
        <xdr:to>
          <xdr:col>3</xdr:col>
          <xdr:colOff>899160</xdr:colOff>
          <xdr:row>18</xdr:row>
          <xdr:rowOff>304800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4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68580</xdr:rowOff>
        </xdr:from>
        <xdr:to>
          <xdr:col>3</xdr:col>
          <xdr:colOff>899160</xdr:colOff>
          <xdr:row>19</xdr:row>
          <xdr:rowOff>304800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4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68580</xdr:rowOff>
        </xdr:from>
        <xdr:to>
          <xdr:col>3</xdr:col>
          <xdr:colOff>899160</xdr:colOff>
          <xdr:row>20</xdr:row>
          <xdr:rowOff>304800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4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21</xdr:row>
          <xdr:rowOff>68580</xdr:rowOff>
        </xdr:from>
        <xdr:to>
          <xdr:col>3</xdr:col>
          <xdr:colOff>899160</xdr:colOff>
          <xdr:row>21</xdr:row>
          <xdr:rowOff>304800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4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68580</xdr:rowOff>
        </xdr:from>
        <xdr:to>
          <xdr:col>3</xdr:col>
          <xdr:colOff>899160</xdr:colOff>
          <xdr:row>22</xdr:row>
          <xdr:rowOff>304800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4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68580</xdr:rowOff>
        </xdr:from>
        <xdr:to>
          <xdr:col>3</xdr:col>
          <xdr:colOff>899160</xdr:colOff>
          <xdr:row>23</xdr:row>
          <xdr:rowOff>304800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4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68580</xdr:rowOff>
        </xdr:from>
        <xdr:to>
          <xdr:col>3</xdr:col>
          <xdr:colOff>899160</xdr:colOff>
          <xdr:row>24</xdr:row>
          <xdr:rowOff>304800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4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25</xdr:row>
          <xdr:rowOff>68580</xdr:rowOff>
        </xdr:from>
        <xdr:to>
          <xdr:col>3</xdr:col>
          <xdr:colOff>899160</xdr:colOff>
          <xdr:row>25</xdr:row>
          <xdr:rowOff>304800</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4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68580</xdr:rowOff>
        </xdr:from>
        <xdr:to>
          <xdr:col>3</xdr:col>
          <xdr:colOff>899160</xdr:colOff>
          <xdr:row>26</xdr:row>
          <xdr:rowOff>304800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4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68580</xdr:rowOff>
        </xdr:from>
        <xdr:to>
          <xdr:col>3</xdr:col>
          <xdr:colOff>899160</xdr:colOff>
          <xdr:row>27</xdr:row>
          <xdr:rowOff>304800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4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68580</xdr:rowOff>
        </xdr:from>
        <xdr:to>
          <xdr:col>3</xdr:col>
          <xdr:colOff>899160</xdr:colOff>
          <xdr:row>28</xdr:row>
          <xdr:rowOff>304800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4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68580</xdr:rowOff>
        </xdr:from>
        <xdr:to>
          <xdr:col>3</xdr:col>
          <xdr:colOff>899160</xdr:colOff>
          <xdr:row>29</xdr:row>
          <xdr:rowOff>304800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4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30</xdr:row>
          <xdr:rowOff>68580</xdr:rowOff>
        </xdr:from>
        <xdr:to>
          <xdr:col>3</xdr:col>
          <xdr:colOff>899160</xdr:colOff>
          <xdr:row>30</xdr:row>
          <xdr:rowOff>304800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4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11</xdr:row>
          <xdr:rowOff>68580</xdr:rowOff>
        </xdr:from>
        <xdr:to>
          <xdr:col>4</xdr:col>
          <xdr:colOff>899160</xdr:colOff>
          <xdr:row>11</xdr:row>
          <xdr:rowOff>304800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4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12</xdr:row>
          <xdr:rowOff>68580</xdr:rowOff>
        </xdr:from>
        <xdr:to>
          <xdr:col>4</xdr:col>
          <xdr:colOff>899160</xdr:colOff>
          <xdr:row>12</xdr:row>
          <xdr:rowOff>304800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4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13</xdr:row>
          <xdr:rowOff>68580</xdr:rowOff>
        </xdr:from>
        <xdr:to>
          <xdr:col>4</xdr:col>
          <xdr:colOff>899160</xdr:colOff>
          <xdr:row>13</xdr:row>
          <xdr:rowOff>304800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4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14</xdr:row>
          <xdr:rowOff>68580</xdr:rowOff>
        </xdr:from>
        <xdr:to>
          <xdr:col>4</xdr:col>
          <xdr:colOff>899160</xdr:colOff>
          <xdr:row>14</xdr:row>
          <xdr:rowOff>304800</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4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15</xdr:row>
          <xdr:rowOff>68580</xdr:rowOff>
        </xdr:from>
        <xdr:to>
          <xdr:col>4</xdr:col>
          <xdr:colOff>899160</xdr:colOff>
          <xdr:row>15</xdr:row>
          <xdr:rowOff>304800</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4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16</xdr:row>
          <xdr:rowOff>68580</xdr:rowOff>
        </xdr:from>
        <xdr:to>
          <xdr:col>4</xdr:col>
          <xdr:colOff>899160</xdr:colOff>
          <xdr:row>16</xdr:row>
          <xdr:rowOff>304800</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4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17</xdr:row>
          <xdr:rowOff>68580</xdr:rowOff>
        </xdr:from>
        <xdr:to>
          <xdr:col>4</xdr:col>
          <xdr:colOff>899160</xdr:colOff>
          <xdr:row>17</xdr:row>
          <xdr:rowOff>304800</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4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18</xdr:row>
          <xdr:rowOff>68580</xdr:rowOff>
        </xdr:from>
        <xdr:to>
          <xdr:col>4</xdr:col>
          <xdr:colOff>899160</xdr:colOff>
          <xdr:row>18</xdr:row>
          <xdr:rowOff>304800</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4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19</xdr:row>
          <xdr:rowOff>68580</xdr:rowOff>
        </xdr:from>
        <xdr:to>
          <xdr:col>4</xdr:col>
          <xdr:colOff>899160</xdr:colOff>
          <xdr:row>19</xdr:row>
          <xdr:rowOff>304800</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4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20</xdr:row>
          <xdr:rowOff>68580</xdr:rowOff>
        </xdr:from>
        <xdr:to>
          <xdr:col>4</xdr:col>
          <xdr:colOff>899160</xdr:colOff>
          <xdr:row>20</xdr:row>
          <xdr:rowOff>304800</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4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21</xdr:row>
          <xdr:rowOff>68580</xdr:rowOff>
        </xdr:from>
        <xdr:to>
          <xdr:col>4</xdr:col>
          <xdr:colOff>899160</xdr:colOff>
          <xdr:row>21</xdr:row>
          <xdr:rowOff>304800</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4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22</xdr:row>
          <xdr:rowOff>68580</xdr:rowOff>
        </xdr:from>
        <xdr:to>
          <xdr:col>4</xdr:col>
          <xdr:colOff>899160</xdr:colOff>
          <xdr:row>22</xdr:row>
          <xdr:rowOff>304800</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4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23</xdr:row>
          <xdr:rowOff>68580</xdr:rowOff>
        </xdr:from>
        <xdr:to>
          <xdr:col>4</xdr:col>
          <xdr:colOff>899160</xdr:colOff>
          <xdr:row>23</xdr:row>
          <xdr:rowOff>304800</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4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24</xdr:row>
          <xdr:rowOff>68580</xdr:rowOff>
        </xdr:from>
        <xdr:to>
          <xdr:col>4</xdr:col>
          <xdr:colOff>899160</xdr:colOff>
          <xdr:row>24</xdr:row>
          <xdr:rowOff>304800</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4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25</xdr:row>
          <xdr:rowOff>68580</xdr:rowOff>
        </xdr:from>
        <xdr:to>
          <xdr:col>4</xdr:col>
          <xdr:colOff>899160</xdr:colOff>
          <xdr:row>25</xdr:row>
          <xdr:rowOff>304800</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4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26</xdr:row>
          <xdr:rowOff>68580</xdr:rowOff>
        </xdr:from>
        <xdr:to>
          <xdr:col>4</xdr:col>
          <xdr:colOff>899160</xdr:colOff>
          <xdr:row>26</xdr:row>
          <xdr:rowOff>304800</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4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27</xdr:row>
          <xdr:rowOff>68580</xdr:rowOff>
        </xdr:from>
        <xdr:to>
          <xdr:col>4</xdr:col>
          <xdr:colOff>899160</xdr:colOff>
          <xdr:row>27</xdr:row>
          <xdr:rowOff>304800</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4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28</xdr:row>
          <xdr:rowOff>68580</xdr:rowOff>
        </xdr:from>
        <xdr:to>
          <xdr:col>4</xdr:col>
          <xdr:colOff>899160</xdr:colOff>
          <xdr:row>28</xdr:row>
          <xdr:rowOff>304800</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4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29</xdr:row>
          <xdr:rowOff>68580</xdr:rowOff>
        </xdr:from>
        <xdr:to>
          <xdr:col>4</xdr:col>
          <xdr:colOff>899160</xdr:colOff>
          <xdr:row>29</xdr:row>
          <xdr:rowOff>304800</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4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30</xdr:row>
          <xdr:rowOff>68580</xdr:rowOff>
        </xdr:from>
        <xdr:to>
          <xdr:col>4</xdr:col>
          <xdr:colOff>899160</xdr:colOff>
          <xdr:row>30</xdr:row>
          <xdr:rowOff>304800</xdr:rowOff>
        </xdr:to>
        <xdr:sp macro="" textlink="">
          <xdr:nvSpPr>
            <xdr:cNvPr id="9279" name="Check Box 63" hidden="1">
              <a:extLst>
                <a:ext uri="{63B3BB69-23CF-44E3-9099-C40C66FF867C}">
                  <a14:compatExt spid="_x0000_s9279"/>
                </a:ext>
                <a:ext uri="{FF2B5EF4-FFF2-40B4-BE49-F238E27FC236}">
                  <a16:creationId xmlns:a16="http://schemas.microsoft.com/office/drawing/2014/main" id="{00000000-0008-0000-0400-00003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11</xdr:row>
          <xdr:rowOff>68580</xdr:rowOff>
        </xdr:from>
        <xdr:to>
          <xdr:col>5</xdr:col>
          <xdr:colOff>899160</xdr:colOff>
          <xdr:row>11</xdr:row>
          <xdr:rowOff>304800</xdr:rowOff>
        </xdr:to>
        <xdr:sp macro="" textlink="">
          <xdr:nvSpPr>
            <xdr:cNvPr id="9280" name="Check Box 64" hidden="1">
              <a:extLst>
                <a:ext uri="{63B3BB69-23CF-44E3-9099-C40C66FF867C}">
                  <a14:compatExt spid="_x0000_s9280"/>
                </a:ext>
                <a:ext uri="{FF2B5EF4-FFF2-40B4-BE49-F238E27FC236}">
                  <a16:creationId xmlns:a16="http://schemas.microsoft.com/office/drawing/2014/main" id="{00000000-0008-0000-0400-00004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12</xdr:row>
          <xdr:rowOff>68580</xdr:rowOff>
        </xdr:from>
        <xdr:to>
          <xdr:col>5</xdr:col>
          <xdr:colOff>899160</xdr:colOff>
          <xdr:row>12</xdr:row>
          <xdr:rowOff>304800</xdr:rowOff>
        </xdr:to>
        <xdr:sp macro="" textlink="">
          <xdr:nvSpPr>
            <xdr:cNvPr id="9281" name="Check Box 65" hidden="1">
              <a:extLst>
                <a:ext uri="{63B3BB69-23CF-44E3-9099-C40C66FF867C}">
                  <a14:compatExt spid="_x0000_s9281"/>
                </a:ext>
                <a:ext uri="{FF2B5EF4-FFF2-40B4-BE49-F238E27FC236}">
                  <a16:creationId xmlns:a16="http://schemas.microsoft.com/office/drawing/2014/main" id="{00000000-0008-0000-0400-00004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13</xdr:row>
          <xdr:rowOff>68580</xdr:rowOff>
        </xdr:from>
        <xdr:to>
          <xdr:col>5</xdr:col>
          <xdr:colOff>899160</xdr:colOff>
          <xdr:row>13</xdr:row>
          <xdr:rowOff>304800</xdr:rowOff>
        </xdr:to>
        <xdr:sp macro="" textlink="">
          <xdr:nvSpPr>
            <xdr:cNvPr id="9282" name="Check Box 66" hidden="1">
              <a:extLst>
                <a:ext uri="{63B3BB69-23CF-44E3-9099-C40C66FF867C}">
                  <a14:compatExt spid="_x0000_s9282"/>
                </a:ext>
                <a:ext uri="{FF2B5EF4-FFF2-40B4-BE49-F238E27FC236}">
                  <a16:creationId xmlns:a16="http://schemas.microsoft.com/office/drawing/2014/main" id="{00000000-0008-0000-0400-00004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14</xdr:row>
          <xdr:rowOff>68580</xdr:rowOff>
        </xdr:from>
        <xdr:to>
          <xdr:col>5</xdr:col>
          <xdr:colOff>899160</xdr:colOff>
          <xdr:row>14</xdr:row>
          <xdr:rowOff>304800</xdr:rowOff>
        </xdr:to>
        <xdr:sp macro="" textlink="">
          <xdr:nvSpPr>
            <xdr:cNvPr id="9283" name="Check Box 67" hidden="1">
              <a:extLst>
                <a:ext uri="{63B3BB69-23CF-44E3-9099-C40C66FF867C}">
                  <a14:compatExt spid="_x0000_s9283"/>
                </a:ext>
                <a:ext uri="{FF2B5EF4-FFF2-40B4-BE49-F238E27FC236}">
                  <a16:creationId xmlns:a16="http://schemas.microsoft.com/office/drawing/2014/main" id="{00000000-0008-0000-0400-00004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15</xdr:row>
          <xdr:rowOff>68580</xdr:rowOff>
        </xdr:from>
        <xdr:to>
          <xdr:col>5</xdr:col>
          <xdr:colOff>899160</xdr:colOff>
          <xdr:row>15</xdr:row>
          <xdr:rowOff>304800</xdr:rowOff>
        </xdr:to>
        <xdr:sp macro="" textlink="">
          <xdr:nvSpPr>
            <xdr:cNvPr id="9284" name="Check Box 68" hidden="1">
              <a:extLst>
                <a:ext uri="{63B3BB69-23CF-44E3-9099-C40C66FF867C}">
                  <a14:compatExt spid="_x0000_s9284"/>
                </a:ext>
                <a:ext uri="{FF2B5EF4-FFF2-40B4-BE49-F238E27FC236}">
                  <a16:creationId xmlns:a16="http://schemas.microsoft.com/office/drawing/2014/main" id="{00000000-0008-0000-0400-00004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16</xdr:row>
          <xdr:rowOff>68580</xdr:rowOff>
        </xdr:from>
        <xdr:to>
          <xdr:col>5</xdr:col>
          <xdr:colOff>899160</xdr:colOff>
          <xdr:row>16</xdr:row>
          <xdr:rowOff>304800</xdr:rowOff>
        </xdr:to>
        <xdr:sp macro="" textlink="">
          <xdr:nvSpPr>
            <xdr:cNvPr id="9285" name="Check Box 69" hidden="1">
              <a:extLst>
                <a:ext uri="{63B3BB69-23CF-44E3-9099-C40C66FF867C}">
                  <a14:compatExt spid="_x0000_s9285"/>
                </a:ext>
                <a:ext uri="{FF2B5EF4-FFF2-40B4-BE49-F238E27FC236}">
                  <a16:creationId xmlns:a16="http://schemas.microsoft.com/office/drawing/2014/main" id="{00000000-0008-0000-0400-00004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17</xdr:row>
          <xdr:rowOff>68580</xdr:rowOff>
        </xdr:from>
        <xdr:to>
          <xdr:col>5</xdr:col>
          <xdr:colOff>899160</xdr:colOff>
          <xdr:row>17</xdr:row>
          <xdr:rowOff>304800</xdr:rowOff>
        </xdr:to>
        <xdr:sp macro="" textlink="">
          <xdr:nvSpPr>
            <xdr:cNvPr id="9286" name="Check Box 70" hidden="1">
              <a:extLst>
                <a:ext uri="{63B3BB69-23CF-44E3-9099-C40C66FF867C}">
                  <a14:compatExt spid="_x0000_s9286"/>
                </a:ext>
                <a:ext uri="{FF2B5EF4-FFF2-40B4-BE49-F238E27FC236}">
                  <a16:creationId xmlns:a16="http://schemas.microsoft.com/office/drawing/2014/main" id="{00000000-0008-0000-0400-00004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18</xdr:row>
          <xdr:rowOff>68580</xdr:rowOff>
        </xdr:from>
        <xdr:to>
          <xdr:col>5</xdr:col>
          <xdr:colOff>899160</xdr:colOff>
          <xdr:row>18</xdr:row>
          <xdr:rowOff>304800</xdr:rowOff>
        </xdr:to>
        <xdr:sp macro="" textlink="">
          <xdr:nvSpPr>
            <xdr:cNvPr id="9287" name="Check Box 71" hidden="1">
              <a:extLst>
                <a:ext uri="{63B3BB69-23CF-44E3-9099-C40C66FF867C}">
                  <a14:compatExt spid="_x0000_s9287"/>
                </a:ext>
                <a:ext uri="{FF2B5EF4-FFF2-40B4-BE49-F238E27FC236}">
                  <a16:creationId xmlns:a16="http://schemas.microsoft.com/office/drawing/2014/main" id="{00000000-0008-0000-0400-00004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19</xdr:row>
          <xdr:rowOff>68580</xdr:rowOff>
        </xdr:from>
        <xdr:to>
          <xdr:col>5</xdr:col>
          <xdr:colOff>899160</xdr:colOff>
          <xdr:row>19</xdr:row>
          <xdr:rowOff>304800</xdr:rowOff>
        </xdr:to>
        <xdr:sp macro="" textlink="">
          <xdr:nvSpPr>
            <xdr:cNvPr id="9288" name="Check Box 72" hidden="1">
              <a:extLst>
                <a:ext uri="{63B3BB69-23CF-44E3-9099-C40C66FF867C}">
                  <a14:compatExt spid="_x0000_s9288"/>
                </a:ext>
                <a:ext uri="{FF2B5EF4-FFF2-40B4-BE49-F238E27FC236}">
                  <a16:creationId xmlns:a16="http://schemas.microsoft.com/office/drawing/2014/main" id="{00000000-0008-0000-0400-00004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20</xdr:row>
          <xdr:rowOff>68580</xdr:rowOff>
        </xdr:from>
        <xdr:to>
          <xdr:col>5</xdr:col>
          <xdr:colOff>899160</xdr:colOff>
          <xdr:row>20</xdr:row>
          <xdr:rowOff>304800</xdr:rowOff>
        </xdr:to>
        <xdr:sp macro="" textlink="">
          <xdr:nvSpPr>
            <xdr:cNvPr id="9289" name="Check Box 73" hidden="1">
              <a:extLst>
                <a:ext uri="{63B3BB69-23CF-44E3-9099-C40C66FF867C}">
                  <a14:compatExt spid="_x0000_s9289"/>
                </a:ext>
                <a:ext uri="{FF2B5EF4-FFF2-40B4-BE49-F238E27FC236}">
                  <a16:creationId xmlns:a16="http://schemas.microsoft.com/office/drawing/2014/main" id="{00000000-0008-0000-0400-00004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21</xdr:row>
          <xdr:rowOff>68580</xdr:rowOff>
        </xdr:from>
        <xdr:to>
          <xdr:col>5</xdr:col>
          <xdr:colOff>899160</xdr:colOff>
          <xdr:row>21</xdr:row>
          <xdr:rowOff>304800</xdr:rowOff>
        </xdr:to>
        <xdr:sp macro="" textlink="">
          <xdr:nvSpPr>
            <xdr:cNvPr id="9290" name="Check Box 74" hidden="1">
              <a:extLst>
                <a:ext uri="{63B3BB69-23CF-44E3-9099-C40C66FF867C}">
                  <a14:compatExt spid="_x0000_s9290"/>
                </a:ext>
                <a:ext uri="{FF2B5EF4-FFF2-40B4-BE49-F238E27FC236}">
                  <a16:creationId xmlns:a16="http://schemas.microsoft.com/office/drawing/2014/main" id="{00000000-0008-0000-0400-00004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22</xdr:row>
          <xdr:rowOff>68580</xdr:rowOff>
        </xdr:from>
        <xdr:to>
          <xdr:col>5</xdr:col>
          <xdr:colOff>899160</xdr:colOff>
          <xdr:row>22</xdr:row>
          <xdr:rowOff>304800</xdr:rowOff>
        </xdr:to>
        <xdr:sp macro="" textlink="">
          <xdr:nvSpPr>
            <xdr:cNvPr id="9291" name="Check Box 75" hidden="1">
              <a:extLst>
                <a:ext uri="{63B3BB69-23CF-44E3-9099-C40C66FF867C}">
                  <a14:compatExt spid="_x0000_s9291"/>
                </a:ext>
                <a:ext uri="{FF2B5EF4-FFF2-40B4-BE49-F238E27FC236}">
                  <a16:creationId xmlns:a16="http://schemas.microsoft.com/office/drawing/2014/main" id="{00000000-0008-0000-0400-00004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23</xdr:row>
          <xdr:rowOff>68580</xdr:rowOff>
        </xdr:from>
        <xdr:to>
          <xdr:col>5</xdr:col>
          <xdr:colOff>899160</xdr:colOff>
          <xdr:row>23</xdr:row>
          <xdr:rowOff>304800</xdr:rowOff>
        </xdr:to>
        <xdr:sp macro="" textlink="">
          <xdr:nvSpPr>
            <xdr:cNvPr id="9292" name="Check Box 76" hidden="1">
              <a:extLst>
                <a:ext uri="{63B3BB69-23CF-44E3-9099-C40C66FF867C}">
                  <a14:compatExt spid="_x0000_s9292"/>
                </a:ext>
                <a:ext uri="{FF2B5EF4-FFF2-40B4-BE49-F238E27FC236}">
                  <a16:creationId xmlns:a16="http://schemas.microsoft.com/office/drawing/2014/main" id="{00000000-0008-0000-0400-00004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24</xdr:row>
          <xdr:rowOff>68580</xdr:rowOff>
        </xdr:from>
        <xdr:to>
          <xdr:col>5</xdr:col>
          <xdr:colOff>899160</xdr:colOff>
          <xdr:row>24</xdr:row>
          <xdr:rowOff>304800</xdr:rowOff>
        </xdr:to>
        <xdr:sp macro="" textlink="">
          <xdr:nvSpPr>
            <xdr:cNvPr id="9293" name="Check Box 77" hidden="1">
              <a:extLst>
                <a:ext uri="{63B3BB69-23CF-44E3-9099-C40C66FF867C}">
                  <a14:compatExt spid="_x0000_s9293"/>
                </a:ext>
                <a:ext uri="{FF2B5EF4-FFF2-40B4-BE49-F238E27FC236}">
                  <a16:creationId xmlns:a16="http://schemas.microsoft.com/office/drawing/2014/main" id="{00000000-0008-0000-0400-00004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25</xdr:row>
          <xdr:rowOff>68580</xdr:rowOff>
        </xdr:from>
        <xdr:to>
          <xdr:col>5</xdr:col>
          <xdr:colOff>899160</xdr:colOff>
          <xdr:row>25</xdr:row>
          <xdr:rowOff>304800</xdr:rowOff>
        </xdr:to>
        <xdr:sp macro="" textlink="">
          <xdr:nvSpPr>
            <xdr:cNvPr id="9294" name="Check Box 78" hidden="1">
              <a:extLst>
                <a:ext uri="{63B3BB69-23CF-44E3-9099-C40C66FF867C}">
                  <a14:compatExt spid="_x0000_s9294"/>
                </a:ext>
                <a:ext uri="{FF2B5EF4-FFF2-40B4-BE49-F238E27FC236}">
                  <a16:creationId xmlns:a16="http://schemas.microsoft.com/office/drawing/2014/main" id="{00000000-0008-0000-0400-00004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26</xdr:row>
          <xdr:rowOff>68580</xdr:rowOff>
        </xdr:from>
        <xdr:to>
          <xdr:col>5</xdr:col>
          <xdr:colOff>899160</xdr:colOff>
          <xdr:row>26</xdr:row>
          <xdr:rowOff>304800</xdr:rowOff>
        </xdr:to>
        <xdr:sp macro="" textlink="">
          <xdr:nvSpPr>
            <xdr:cNvPr id="9295" name="Check Box 79" hidden="1">
              <a:extLst>
                <a:ext uri="{63B3BB69-23CF-44E3-9099-C40C66FF867C}">
                  <a14:compatExt spid="_x0000_s9295"/>
                </a:ext>
                <a:ext uri="{FF2B5EF4-FFF2-40B4-BE49-F238E27FC236}">
                  <a16:creationId xmlns:a16="http://schemas.microsoft.com/office/drawing/2014/main" id="{00000000-0008-0000-0400-00004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27</xdr:row>
          <xdr:rowOff>68580</xdr:rowOff>
        </xdr:from>
        <xdr:to>
          <xdr:col>5</xdr:col>
          <xdr:colOff>899160</xdr:colOff>
          <xdr:row>27</xdr:row>
          <xdr:rowOff>304800</xdr:rowOff>
        </xdr:to>
        <xdr:sp macro="" textlink="">
          <xdr:nvSpPr>
            <xdr:cNvPr id="9296" name="Check Box 80" hidden="1">
              <a:extLst>
                <a:ext uri="{63B3BB69-23CF-44E3-9099-C40C66FF867C}">
                  <a14:compatExt spid="_x0000_s9296"/>
                </a:ext>
                <a:ext uri="{FF2B5EF4-FFF2-40B4-BE49-F238E27FC236}">
                  <a16:creationId xmlns:a16="http://schemas.microsoft.com/office/drawing/2014/main" id="{00000000-0008-0000-0400-00005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28</xdr:row>
          <xdr:rowOff>68580</xdr:rowOff>
        </xdr:from>
        <xdr:to>
          <xdr:col>5</xdr:col>
          <xdr:colOff>899160</xdr:colOff>
          <xdr:row>28</xdr:row>
          <xdr:rowOff>304800</xdr:rowOff>
        </xdr:to>
        <xdr:sp macro="" textlink="">
          <xdr:nvSpPr>
            <xdr:cNvPr id="9297" name="Check Box 81" hidden="1">
              <a:extLst>
                <a:ext uri="{63B3BB69-23CF-44E3-9099-C40C66FF867C}">
                  <a14:compatExt spid="_x0000_s9297"/>
                </a:ext>
                <a:ext uri="{FF2B5EF4-FFF2-40B4-BE49-F238E27FC236}">
                  <a16:creationId xmlns:a16="http://schemas.microsoft.com/office/drawing/2014/main" id="{00000000-0008-0000-0400-00005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29</xdr:row>
          <xdr:rowOff>68580</xdr:rowOff>
        </xdr:from>
        <xdr:to>
          <xdr:col>5</xdr:col>
          <xdr:colOff>899160</xdr:colOff>
          <xdr:row>29</xdr:row>
          <xdr:rowOff>304800</xdr:rowOff>
        </xdr:to>
        <xdr:sp macro="" textlink="">
          <xdr:nvSpPr>
            <xdr:cNvPr id="9298" name="Check Box 82" hidden="1">
              <a:extLst>
                <a:ext uri="{63B3BB69-23CF-44E3-9099-C40C66FF867C}">
                  <a14:compatExt spid="_x0000_s9298"/>
                </a:ext>
                <a:ext uri="{FF2B5EF4-FFF2-40B4-BE49-F238E27FC236}">
                  <a16:creationId xmlns:a16="http://schemas.microsoft.com/office/drawing/2014/main" id="{00000000-0008-0000-0400-00005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30</xdr:row>
          <xdr:rowOff>68580</xdr:rowOff>
        </xdr:from>
        <xdr:to>
          <xdr:col>5</xdr:col>
          <xdr:colOff>899160</xdr:colOff>
          <xdr:row>30</xdr:row>
          <xdr:rowOff>304800</xdr:rowOff>
        </xdr:to>
        <xdr:sp macro="" textlink="">
          <xdr:nvSpPr>
            <xdr:cNvPr id="9299" name="Check Box 83" hidden="1">
              <a:extLst>
                <a:ext uri="{63B3BB69-23CF-44E3-9099-C40C66FF867C}">
                  <a14:compatExt spid="_x0000_s9299"/>
                </a:ext>
                <a:ext uri="{FF2B5EF4-FFF2-40B4-BE49-F238E27FC236}">
                  <a16:creationId xmlns:a16="http://schemas.microsoft.com/office/drawing/2014/main" id="{00000000-0008-0000-0400-00005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11</xdr:row>
          <xdr:rowOff>68580</xdr:rowOff>
        </xdr:from>
        <xdr:to>
          <xdr:col>6</xdr:col>
          <xdr:colOff>899160</xdr:colOff>
          <xdr:row>11</xdr:row>
          <xdr:rowOff>304800</xdr:rowOff>
        </xdr:to>
        <xdr:sp macro="" textlink="">
          <xdr:nvSpPr>
            <xdr:cNvPr id="9300" name="Check Box 84" hidden="1">
              <a:extLst>
                <a:ext uri="{63B3BB69-23CF-44E3-9099-C40C66FF867C}">
                  <a14:compatExt spid="_x0000_s9300"/>
                </a:ext>
                <a:ext uri="{FF2B5EF4-FFF2-40B4-BE49-F238E27FC236}">
                  <a16:creationId xmlns:a16="http://schemas.microsoft.com/office/drawing/2014/main" id="{00000000-0008-0000-0400-00005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12</xdr:row>
          <xdr:rowOff>68580</xdr:rowOff>
        </xdr:from>
        <xdr:to>
          <xdr:col>6</xdr:col>
          <xdr:colOff>899160</xdr:colOff>
          <xdr:row>12</xdr:row>
          <xdr:rowOff>304800</xdr:rowOff>
        </xdr:to>
        <xdr:sp macro="" textlink="">
          <xdr:nvSpPr>
            <xdr:cNvPr id="9301" name="Check Box 85" hidden="1">
              <a:extLst>
                <a:ext uri="{63B3BB69-23CF-44E3-9099-C40C66FF867C}">
                  <a14:compatExt spid="_x0000_s9301"/>
                </a:ext>
                <a:ext uri="{FF2B5EF4-FFF2-40B4-BE49-F238E27FC236}">
                  <a16:creationId xmlns:a16="http://schemas.microsoft.com/office/drawing/2014/main" id="{00000000-0008-0000-0400-00005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13</xdr:row>
          <xdr:rowOff>68580</xdr:rowOff>
        </xdr:from>
        <xdr:to>
          <xdr:col>6</xdr:col>
          <xdr:colOff>899160</xdr:colOff>
          <xdr:row>13</xdr:row>
          <xdr:rowOff>304800</xdr:rowOff>
        </xdr:to>
        <xdr:sp macro="" textlink="">
          <xdr:nvSpPr>
            <xdr:cNvPr id="9302" name="Check Box 86" hidden="1">
              <a:extLst>
                <a:ext uri="{63B3BB69-23CF-44E3-9099-C40C66FF867C}">
                  <a14:compatExt spid="_x0000_s9302"/>
                </a:ext>
                <a:ext uri="{FF2B5EF4-FFF2-40B4-BE49-F238E27FC236}">
                  <a16:creationId xmlns:a16="http://schemas.microsoft.com/office/drawing/2014/main" id="{00000000-0008-0000-0400-00005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14</xdr:row>
          <xdr:rowOff>68580</xdr:rowOff>
        </xdr:from>
        <xdr:to>
          <xdr:col>6</xdr:col>
          <xdr:colOff>899160</xdr:colOff>
          <xdr:row>14</xdr:row>
          <xdr:rowOff>304800</xdr:rowOff>
        </xdr:to>
        <xdr:sp macro="" textlink="">
          <xdr:nvSpPr>
            <xdr:cNvPr id="9303" name="Check Box 87" hidden="1">
              <a:extLst>
                <a:ext uri="{63B3BB69-23CF-44E3-9099-C40C66FF867C}">
                  <a14:compatExt spid="_x0000_s9303"/>
                </a:ext>
                <a:ext uri="{FF2B5EF4-FFF2-40B4-BE49-F238E27FC236}">
                  <a16:creationId xmlns:a16="http://schemas.microsoft.com/office/drawing/2014/main" id="{00000000-0008-0000-0400-00005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15</xdr:row>
          <xdr:rowOff>68580</xdr:rowOff>
        </xdr:from>
        <xdr:to>
          <xdr:col>6</xdr:col>
          <xdr:colOff>899160</xdr:colOff>
          <xdr:row>15</xdr:row>
          <xdr:rowOff>304800</xdr:rowOff>
        </xdr:to>
        <xdr:sp macro="" textlink="">
          <xdr:nvSpPr>
            <xdr:cNvPr id="9304" name="Check Box 88" hidden="1">
              <a:extLst>
                <a:ext uri="{63B3BB69-23CF-44E3-9099-C40C66FF867C}">
                  <a14:compatExt spid="_x0000_s9304"/>
                </a:ext>
                <a:ext uri="{FF2B5EF4-FFF2-40B4-BE49-F238E27FC236}">
                  <a16:creationId xmlns:a16="http://schemas.microsoft.com/office/drawing/2014/main" id="{00000000-0008-0000-0400-00005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16</xdr:row>
          <xdr:rowOff>68580</xdr:rowOff>
        </xdr:from>
        <xdr:to>
          <xdr:col>6</xdr:col>
          <xdr:colOff>899160</xdr:colOff>
          <xdr:row>16</xdr:row>
          <xdr:rowOff>304800</xdr:rowOff>
        </xdr:to>
        <xdr:sp macro="" textlink="">
          <xdr:nvSpPr>
            <xdr:cNvPr id="9305" name="Check Box 89" hidden="1">
              <a:extLst>
                <a:ext uri="{63B3BB69-23CF-44E3-9099-C40C66FF867C}">
                  <a14:compatExt spid="_x0000_s9305"/>
                </a:ext>
                <a:ext uri="{FF2B5EF4-FFF2-40B4-BE49-F238E27FC236}">
                  <a16:creationId xmlns:a16="http://schemas.microsoft.com/office/drawing/2014/main" id="{00000000-0008-0000-0400-00005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17</xdr:row>
          <xdr:rowOff>68580</xdr:rowOff>
        </xdr:from>
        <xdr:to>
          <xdr:col>6</xdr:col>
          <xdr:colOff>899160</xdr:colOff>
          <xdr:row>17</xdr:row>
          <xdr:rowOff>304800</xdr:rowOff>
        </xdr:to>
        <xdr:sp macro="" textlink="">
          <xdr:nvSpPr>
            <xdr:cNvPr id="9306" name="Check Box 90" hidden="1">
              <a:extLst>
                <a:ext uri="{63B3BB69-23CF-44E3-9099-C40C66FF867C}">
                  <a14:compatExt spid="_x0000_s9306"/>
                </a:ext>
                <a:ext uri="{FF2B5EF4-FFF2-40B4-BE49-F238E27FC236}">
                  <a16:creationId xmlns:a16="http://schemas.microsoft.com/office/drawing/2014/main" id="{00000000-0008-0000-0400-00005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18</xdr:row>
          <xdr:rowOff>68580</xdr:rowOff>
        </xdr:from>
        <xdr:to>
          <xdr:col>6</xdr:col>
          <xdr:colOff>899160</xdr:colOff>
          <xdr:row>18</xdr:row>
          <xdr:rowOff>304800</xdr:rowOff>
        </xdr:to>
        <xdr:sp macro="" textlink="">
          <xdr:nvSpPr>
            <xdr:cNvPr id="9307" name="Check Box 91" hidden="1">
              <a:extLst>
                <a:ext uri="{63B3BB69-23CF-44E3-9099-C40C66FF867C}">
                  <a14:compatExt spid="_x0000_s9307"/>
                </a:ext>
                <a:ext uri="{FF2B5EF4-FFF2-40B4-BE49-F238E27FC236}">
                  <a16:creationId xmlns:a16="http://schemas.microsoft.com/office/drawing/2014/main" id="{00000000-0008-0000-0400-00005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19</xdr:row>
          <xdr:rowOff>68580</xdr:rowOff>
        </xdr:from>
        <xdr:to>
          <xdr:col>6</xdr:col>
          <xdr:colOff>899160</xdr:colOff>
          <xdr:row>19</xdr:row>
          <xdr:rowOff>304800</xdr:rowOff>
        </xdr:to>
        <xdr:sp macro="" textlink="">
          <xdr:nvSpPr>
            <xdr:cNvPr id="9308" name="Check Box 92" hidden="1">
              <a:extLst>
                <a:ext uri="{63B3BB69-23CF-44E3-9099-C40C66FF867C}">
                  <a14:compatExt spid="_x0000_s9308"/>
                </a:ext>
                <a:ext uri="{FF2B5EF4-FFF2-40B4-BE49-F238E27FC236}">
                  <a16:creationId xmlns:a16="http://schemas.microsoft.com/office/drawing/2014/main" id="{00000000-0008-0000-0400-00005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20</xdr:row>
          <xdr:rowOff>68580</xdr:rowOff>
        </xdr:from>
        <xdr:to>
          <xdr:col>6</xdr:col>
          <xdr:colOff>899160</xdr:colOff>
          <xdr:row>20</xdr:row>
          <xdr:rowOff>304800</xdr:rowOff>
        </xdr:to>
        <xdr:sp macro="" textlink="">
          <xdr:nvSpPr>
            <xdr:cNvPr id="9309" name="Check Box 93" hidden="1">
              <a:extLst>
                <a:ext uri="{63B3BB69-23CF-44E3-9099-C40C66FF867C}">
                  <a14:compatExt spid="_x0000_s9309"/>
                </a:ext>
                <a:ext uri="{FF2B5EF4-FFF2-40B4-BE49-F238E27FC236}">
                  <a16:creationId xmlns:a16="http://schemas.microsoft.com/office/drawing/2014/main" id="{00000000-0008-0000-0400-00005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21</xdr:row>
          <xdr:rowOff>68580</xdr:rowOff>
        </xdr:from>
        <xdr:to>
          <xdr:col>6</xdr:col>
          <xdr:colOff>899160</xdr:colOff>
          <xdr:row>21</xdr:row>
          <xdr:rowOff>304800</xdr:rowOff>
        </xdr:to>
        <xdr:sp macro="" textlink="">
          <xdr:nvSpPr>
            <xdr:cNvPr id="9310" name="Check Box 94" hidden="1">
              <a:extLst>
                <a:ext uri="{63B3BB69-23CF-44E3-9099-C40C66FF867C}">
                  <a14:compatExt spid="_x0000_s9310"/>
                </a:ext>
                <a:ext uri="{FF2B5EF4-FFF2-40B4-BE49-F238E27FC236}">
                  <a16:creationId xmlns:a16="http://schemas.microsoft.com/office/drawing/2014/main" id="{00000000-0008-0000-0400-00005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22</xdr:row>
          <xdr:rowOff>68580</xdr:rowOff>
        </xdr:from>
        <xdr:to>
          <xdr:col>6</xdr:col>
          <xdr:colOff>899160</xdr:colOff>
          <xdr:row>22</xdr:row>
          <xdr:rowOff>304800</xdr:rowOff>
        </xdr:to>
        <xdr:sp macro="" textlink="">
          <xdr:nvSpPr>
            <xdr:cNvPr id="9311" name="Check Box 95" hidden="1">
              <a:extLst>
                <a:ext uri="{63B3BB69-23CF-44E3-9099-C40C66FF867C}">
                  <a14:compatExt spid="_x0000_s9311"/>
                </a:ext>
                <a:ext uri="{FF2B5EF4-FFF2-40B4-BE49-F238E27FC236}">
                  <a16:creationId xmlns:a16="http://schemas.microsoft.com/office/drawing/2014/main" id="{00000000-0008-0000-0400-00005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23</xdr:row>
          <xdr:rowOff>68580</xdr:rowOff>
        </xdr:from>
        <xdr:to>
          <xdr:col>6</xdr:col>
          <xdr:colOff>899160</xdr:colOff>
          <xdr:row>23</xdr:row>
          <xdr:rowOff>304800</xdr:rowOff>
        </xdr:to>
        <xdr:sp macro="" textlink="">
          <xdr:nvSpPr>
            <xdr:cNvPr id="9312" name="Check Box 96" hidden="1">
              <a:extLst>
                <a:ext uri="{63B3BB69-23CF-44E3-9099-C40C66FF867C}">
                  <a14:compatExt spid="_x0000_s9312"/>
                </a:ext>
                <a:ext uri="{FF2B5EF4-FFF2-40B4-BE49-F238E27FC236}">
                  <a16:creationId xmlns:a16="http://schemas.microsoft.com/office/drawing/2014/main" id="{00000000-0008-0000-0400-00006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24</xdr:row>
          <xdr:rowOff>68580</xdr:rowOff>
        </xdr:from>
        <xdr:to>
          <xdr:col>6</xdr:col>
          <xdr:colOff>899160</xdr:colOff>
          <xdr:row>24</xdr:row>
          <xdr:rowOff>304800</xdr:rowOff>
        </xdr:to>
        <xdr:sp macro="" textlink="">
          <xdr:nvSpPr>
            <xdr:cNvPr id="9313" name="Check Box 97" hidden="1">
              <a:extLst>
                <a:ext uri="{63B3BB69-23CF-44E3-9099-C40C66FF867C}">
                  <a14:compatExt spid="_x0000_s9313"/>
                </a:ext>
                <a:ext uri="{FF2B5EF4-FFF2-40B4-BE49-F238E27FC236}">
                  <a16:creationId xmlns:a16="http://schemas.microsoft.com/office/drawing/2014/main" id="{00000000-0008-0000-0400-00006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25</xdr:row>
          <xdr:rowOff>68580</xdr:rowOff>
        </xdr:from>
        <xdr:to>
          <xdr:col>6</xdr:col>
          <xdr:colOff>899160</xdr:colOff>
          <xdr:row>25</xdr:row>
          <xdr:rowOff>304800</xdr:rowOff>
        </xdr:to>
        <xdr:sp macro="" textlink="">
          <xdr:nvSpPr>
            <xdr:cNvPr id="9314" name="Check Box 98" hidden="1">
              <a:extLst>
                <a:ext uri="{63B3BB69-23CF-44E3-9099-C40C66FF867C}">
                  <a14:compatExt spid="_x0000_s9314"/>
                </a:ext>
                <a:ext uri="{FF2B5EF4-FFF2-40B4-BE49-F238E27FC236}">
                  <a16:creationId xmlns:a16="http://schemas.microsoft.com/office/drawing/2014/main" id="{00000000-0008-0000-0400-00006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26</xdr:row>
          <xdr:rowOff>68580</xdr:rowOff>
        </xdr:from>
        <xdr:to>
          <xdr:col>6</xdr:col>
          <xdr:colOff>899160</xdr:colOff>
          <xdr:row>26</xdr:row>
          <xdr:rowOff>304800</xdr:rowOff>
        </xdr:to>
        <xdr:sp macro="" textlink="">
          <xdr:nvSpPr>
            <xdr:cNvPr id="9315" name="Check Box 99" hidden="1">
              <a:extLst>
                <a:ext uri="{63B3BB69-23CF-44E3-9099-C40C66FF867C}">
                  <a14:compatExt spid="_x0000_s9315"/>
                </a:ext>
                <a:ext uri="{FF2B5EF4-FFF2-40B4-BE49-F238E27FC236}">
                  <a16:creationId xmlns:a16="http://schemas.microsoft.com/office/drawing/2014/main" id="{00000000-0008-0000-0400-00006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27</xdr:row>
          <xdr:rowOff>68580</xdr:rowOff>
        </xdr:from>
        <xdr:to>
          <xdr:col>6</xdr:col>
          <xdr:colOff>899160</xdr:colOff>
          <xdr:row>27</xdr:row>
          <xdr:rowOff>304800</xdr:rowOff>
        </xdr:to>
        <xdr:sp macro="" textlink="">
          <xdr:nvSpPr>
            <xdr:cNvPr id="9316" name="Check Box 100" hidden="1">
              <a:extLst>
                <a:ext uri="{63B3BB69-23CF-44E3-9099-C40C66FF867C}">
                  <a14:compatExt spid="_x0000_s9316"/>
                </a:ext>
                <a:ext uri="{FF2B5EF4-FFF2-40B4-BE49-F238E27FC236}">
                  <a16:creationId xmlns:a16="http://schemas.microsoft.com/office/drawing/2014/main" id="{00000000-0008-0000-0400-00006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28</xdr:row>
          <xdr:rowOff>68580</xdr:rowOff>
        </xdr:from>
        <xdr:to>
          <xdr:col>6</xdr:col>
          <xdr:colOff>899160</xdr:colOff>
          <xdr:row>28</xdr:row>
          <xdr:rowOff>304800</xdr:rowOff>
        </xdr:to>
        <xdr:sp macro="" textlink="">
          <xdr:nvSpPr>
            <xdr:cNvPr id="9317" name="Check Box 101" hidden="1">
              <a:extLst>
                <a:ext uri="{63B3BB69-23CF-44E3-9099-C40C66FF867C}">
                  <a14:compatExt spid="_x0000_s9317"/>
                </a:ext>
                <a:ext uri="{FF2B5EF4-FFF2-40B4-BE49-F238E27FC236}">
                  <a16:creationId xmlns:a16="http://schemas.microsoft.com/office/drawing/2014/main" id="{00000000-0008-0000-0400-00006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29</xdr:row>
          <xdr:rowOff>68580</xdr:rowOff>
        </xdr:from>
        <xdr:to>
          <xdr:col>6</xdr:col>
          <xdr:colOff>899160</xdr:colOff>
          <xdr:row>29</xdr:row>
          <xdr:rowOff>304800</xdr:rowOff>
        </xdr:to>
        <xdr:sp macro="" textlink="">
          <xdr:nvSpPr>
            <xdr:cNvPr id="9318" name="Check Box 102" hidden="1">
              <a:extLst>
                <a:ext uri="{63B3BB69-23CF-44E3-9099-C40C66FF867C}">
                  <a14:compatExt spid="_x0000_s9318"/>
                </a:ext>
                <a:ext uri="{FF2B5EF4-FFF2-40B4-BE49-F238E27FC236}">
                  <a16:creationId xmlns:a16="http://schemas.microsoft.com/office/drawing/2014/main" id="{00000000-0008-0000-0400-00006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30</xdr:row>
          <xdr:rowOff>68580</xdr:rowOff>
        </xdr:from>
        <xdr:to>
          <xdr:col>6</xdr:col>
          <xdr:colOff>899160</xdr:colOff>
          <xdr:row>30</xdr:row>
          <xdr:rowOff>304800</xdr:rowOff>
        </xdr:to>
        <xdr:sp macro="" textlink="">
          <xdr:nvSpPr>
            <xdr:cNvPr id="9319" name="Check Box 103" hidden="1">
              <a:extLst>
                <a:ext uri="{63B3BB69-23CF-44E3-9099-C40C66FF867C}">
                  <a14:compatExt spid="_x0000_s9319"/>
                </a:ext>
                <a:ext uri="{FF2B5EF4-FFF2-40B4-BE49-F238E27FC236}">
                  <a16:creationId xmlns:a16="http://schemas.microsoft.com/office/drawing/2014/main" id="{00000000-0008-0000-0400-00006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11</xdr:row>
          <xdr:rowOff>68580</xdr:rowOff>
        </xdr:from>
        <xdr:to>
          <xdr:col>7</xdr:col>
          <xdr:colOff>899160</xdr:colOff>
          <xdr:row>11</xdr:row>
          <xdr:rowOff>304800</xdr:rowOff>
        </xdr:to>
        <xdr:sp macro="" textlink="">
          <xdr:nvSpPr>
            <xdr:cNvPr id="9320" name="Check Box 104" hidden="1">
              <a:extLst>
                <a:ext uri="{63B3BB69-23CF-44E3-9099-C40C66FF867C}">
                  <a14:compatExt spid="_x0000_s9320"/>
                </a:ext>
                <a:ext uri="{FF2B5EF4-FFF2-40B4-BE49-F238E27FC236}">
                  <a16:creationId xmlns:a16="http://schemas.microsoft.com/office/drawing/2014/main" id="{00000000-0008-0000-0400-00006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12</xdr:row>
          <xdr:rowOff>68580</xdr:rowOff>
        </xdr:from>
        <xdr:to>
          <xdr:col>7</xdr:col>
          <xdr:colOff>899160</xdr:colOff>
          <xdr:row>12</xdr:row>
          <xdr:rowOff>304800</xdr:rowOff>
        </xdr:to>
        <xdr:sp macro="" textlink="">
          <xdr:nvSpPr>
            <xdr:cNvPr id="9321" name="Check Box 105" hidden="1">
              <a:extLst>
                <a:ext uri="{63B3BB69-23CF-44E3-9099-C40C66FF867C}">
                  <a14:compatExt spid="_x0000_s9321"/>
                </a:ext>
                <a:ext uri="{FF2B5EF4-FFF2-40B4-BE49-F238E27FC236}">
                  <a16:creationId xmlns:a16="http://schemas.microsoft.com/office/drawing/2014/main" id="{00000000-0008-0000-0400-00006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13</xdr:row>
          <xdr:rowOff>68580</xdr:rowOff>
        </xdr:from>
        <xdr:to>
          <xdr:col>7</xdr:col>
          <xdr:colOff>899160</xdr:colOff>
          <xdr:row>13</xdr:row>
          <xdr:rowOff>304800</xdr:rowOff>
        </xdr:to>
        <xdr:sp macro="" textlink="">
          <xdr:nvSpPr>
            <xdr:cNvPr id="9322" name="Check Box 106" hidden="1">
              <a:extLst>
                <a:ext uri="{63B3BB69-23CF-44E3-9099-C40C66FF867C}">
                  <a14:compatExt spid="_x0000_s9322"/>
                </a:ext>
                <a:ext uri="{FF2B5EF4-FFF2-40B4-BE49-F238E27FC236}">
                  <a16:creationId xmlns:a16="http://schemas.microsoft.com/office/drawing/2014/main" id="{00000000-0008-0000-0400-00006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14</xdr:row>
          <xdr:rowOff>68580</xdr:rowOff>
        </xdr:from>
        <xdr:to>
          <xdr:col>7</xdr:col>
          <xdr:colOff>899160</xdr:colOff>
          <xdr:row>14</xdr:row>
          <xdr:rowOff>304800</xdr:rowOff>
        </xdr:to>
        <xdr:sp macro="" textlink="">
          <xdr:nvSpPr>
            <xdr:cNvPr id="9323" name="Check Box 107" hidden="1">
              <a:extLst>
                <a:ext uri="{63B3BB69-23CF-44E3-9099-C40C66FF867C}">
                  <a14:compatExt spid="_x0000_s9323"/>
                </a:ext>
                <a:ext uri="{FF2B5EF4-FFF2-40B4-BE49-F238E27FC236}">
                  <a16:creationId xmlns:a16="http://schemas.microsoft.com/office/drawing/2014/main" id="{00000000-0008-0000-0400-00006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15</xdr:row>
          <xdr:rowOff>68580</xdr:rowOff>
        </xdr:from>
        <xdr:to>
          <xdr:col>7</xdr:col>
          <xdr:colOff>899160</xdr:colOff>
          <xdr:row>15</xdr:row>
          <xdr:rowOff>304800</xdr:rowOff>
        </xdr:to>
        <xdr:sp macro="" textlink="">
          <xdr:nvSpPr>
            <xdr:cNvPr id="9324" name="Check Box 108" hidden="1">
              <a:extLst>
                <a:ext uri="{63B3BB69-23CF-44E3-9099-C40C66FF867C}">
                  <a14:compatExt spid="_x0000_s9324"/>
                </a:ext>
                <a:ext uri="{FF2B5EF4-FFF2-40B4-BE49-F238E27FC236}">
                  <a16:creationId xmlns:a16="http://schemas.microsoft.com/office/drawing/2014/main" id="{00000000-0008-0000-0400-00006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16</xdr:row>
          <xdr:rowOff>68580</xdr:rowOff>
        </xdr:from>
        <xdr:to>
          <xdr:col>7</xdr:col>
          <xdr:colOff>899160</xdr:colOff>
          <xdr:row>16</xdr:row>
          <xdr:rowOff>304800</xdr:rowOff>
        </xdr:to>
        <xdr:sp macro="" textlink="">
          <xdr:nvSpPr>
            <xdr:cNvPr id="9325" name="Check Box 109" hidden="1">
              <a:extLst>
                <a:ext uri="{63B3BB69-23CF-44E3-9099-C40C66FF867C}">
                  <a14:compatExt spid="_x0000_s9325"/>
                </a:ext>
                <a:ext uri="{FF2B5EF4-FFF2-40B4-BE49-F238E27FC236}">
                  <a16:creationId xmlns:a16="http://schemas.microsoft.com/office/drawing/2014/main" id="{00000000-0008-0000-0400-00006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17</xdr:row>
          <xdr:rowOff>68580</xdr:rowOff>
        </xdr:from>
        <xdr:to>
          <xdr:col>7</xdr:col>
          <xdr:colOff>899160</xdr:colOff>
          <xdr:row>17</xdr:row>
          <xdr:rowOff>304800</xdr:rowOff>
        </xdr:to>
        <xdr:sp macro="" textlink="">
          <xdr:nvSpPr>
            <xdr:cNvPr id="9326" name="Check Box 110" hidden="1">
              <a:extLst>
                <a:ext uri="{63B3BB69-23CF-44E3-9099-C40C66FF867C}">
                  <a14:compatExt spid="_x0000_s9326"/>
                </a:ext>
                <a:ext uri="{FF2B5EF4-FFF2-40B4-BE49-F238E27FC236}">
                  <a16:creationId xmlns:a16="http://schemas.microsoft.com/office/drawing/2014/main" id="{00000000-0008-0000-04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18</xdr:row>
          <xdr:rowOff>68580</xdr:rowOff>
        </xdr:from>
        <xdr:to>
          <xdr:col>7</xdr:col>
          <xdr:colOff>899160</xdr:colOff>
          <xdr:row>18</xdr:row>
          <xdr:rowOff>304800</xdr:rowOff>
        </xdr:to>
        <xdr:sp macro="" textlink="">
          <xdr:nvSpPr>
            <xdr:cNvPr id="9327" name="Check Box 111" hidden="1">
              <a:extLst>
                <a:ext uri="{63B3BB69-23CF-44E3-9099-C40C66FF867C}">
                  <a14:compatExt spid="_x0000_s9327"/>
                </a:ext>
                <a:ext uri="{FF2B5EF4-FFF2-40B4-BE49-F238E27FC236}">
                  <a16:creationId xmlns:a16="http://schemas.microsoft.com/office/drawing/2014/main" id="{00000000-0008-0000-0400-00006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19</xdr:row>
          <xdr:rowOff>68580</xdr:rowOff>
        </xdr:from>
        <xdr:to>
          <xdr:col>7</xdr:col>
          <xdr:colOff>899160</xdr:colOff>
          <xdr:row>19</xdr:row>
          <xdr:rowOff>304800</xdr:rowOff>
        </xdr:to>
        <xdr:sp macro="" textlink="">
          <xdr:nvSpPr>
            <xdr:cNvPr id="9328" name="Check Box 112" hidden="1">
              <a:extLst>
                <a:ext uri="{63B3BB69-23CF-44E3-9099-C40C66FF867C}">
                  <a14:compatExt spid="_x0000_s9328"/>
                </a:ext>
                <a:ext uri="{FF2B5EF4-FFF2-40B4-BE49-F238E27FC236}">
                  <a16:creationId xmlns:a16="http://schemas.microsoft.com/office/drawing/2014/main" id="{00000000-0008-0000-0400-00007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20</xdr:row>
          <xdr:rowOff>68580</xdr:rowOff>
        </xdr:from>
        <xdr:to>
          <xdr:col>7</xdr:col>
          <xdr:colOff>899160</xdr:colOff>
          <xdr:row>20</xdr:row>
          <xdr:rowOff>304800</xdr:rowOff>
        </xdr:to>
        <xdr:sp macro="" textlink="">
          <xdr:nvSpPr>
            <xdr:cNvPr id="9329" name="Check Box 113" hidden="1">
              <a:extLst>
                <a:ext uri="{63B3BB69-23CF-44E3-9099-C40C66FF867C}">
                  <a14:compatExt spid="_x0000_s9329"/>
                </a:ext>
                <a:ext uri="{FF2B5EF4-FFF2-40B4-BE49-F238E27FC236}">
                  <a16:creationId xmlns:a16="http://schemas.microsoft.com/office/drawing/2014/main" id="{00000000-0008-0000-0400-00007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21</xdr:row>
          <xdr:rowOff>68580</xdr:rowOff>
        </xdr:from>
        <xdr:to>
          <xdr:col>7</xdr:col>
          <xdr:colOff>899160</xdr:colOff>
          <xdr:row>21</xdr:row>
          <xdr:rowOff>304800</xdr:rowOff>
        </xdr:to>
        <xdr:sp macro="" textlink="">
          <xdr:nvSpPr>
            <xdr:cNvPr id="9330" name="Check Box 114" hidden="1">
              <a:extLst>
                <a:ext uri="{63B3BB69-23CF-44E3-9099-C40C66FF867C}">
                  <a14:compatExt spid="_x0000_s9330"/>
                </a:ext>
                <a:ext uri="{FF2B5EF4-FFF2-40B4-BE49-F238E27FC236}">
                  <a16:creationId xmlns:a16="http://schemas.microsoft.com/office/drawing/2014/main" id="{00000000-0008-0000-0400-00007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22</xdr:row>
          <xdr:rowOff>68580</xdr:rowOff>
        </xdr:from>
        <xdr:to>
          <xdr:col>7</xdr:col>
          <xdr:colOff>899160</xdr:colOff>
          <xdr:row>22</xdr:row>
          <xdr:rowOff>304800</xdr:rowOff>
        </xdr:to>
        <xdr:sp macro="" textlink="">
          <xdr:nvSpPr>
            <xdr:cNvPr id="9331" name="Check Box 115" hidden="1">
              <a:extLst>
                <a:ext uri="{63B3BB69-23CF-44E3-9099-C40C66FF867C}">
                  <a14:compatExt spid="_x0000_s9331"/>
                </a:ext>
                <a:ext uri="{FF2B5EF4-FFF2-40B4-BE49-F238E27FC236}">
                  <a16:creationId xmlns:a16="http://schemas.microsoft.com/office/drawing/2014/main" id="{00000000-0008-0000-0400-00007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23</xdr:row>
          <xdr:rowOff>68580</xdr:rowOff>
        </xdr:from>
        <xdr:to>
          <xdr:col>7</xdr:col>
          <xdr:colOff>899160</xdr:colOff>
          <xdr:row>23</xdr:row>
          <xdr:rowOff>304800</xdr:rowOff>
        </xdr:to>
        <xdr:sp macro="" textlink="">
          <xdr:nvSpPr>
            <xdr:cNvPr id="9332" name="Check Box 116" hidden="1">
              <a:extLst>
                <a:ext uri="{63B3BB69-23CF-44E3-9099-C40C66FF867C}">
                  <a14:compatExt spid="_x0000_s9332"/>
                </a:ext>
                <a:ext uri="{FF2B5EF4-FFF2-40B4-BE49-F238E27FC236}">
                  <a16:creationId xmlns:a16="http://schemas.microsoft.com/office/drawing/2014/main" id="{00000000-0008-0000-0400-00007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24</xdr:row>
          <xdr:rowOff>68580</xdr:rowOff>
        </xdr:from>
        <xdr:to>
          <xdr:col>7</xdr:col>
          <xdr:colOff>899160</xdr:colOff>
          <xdr:row>24</xdr:row>
          <xdr:rowOff>304800</xdr:rowOff>
        </xdr:to>
        <xdr:sp macro="" textlink="">
          <xdr:nvSpPr>
            <xdr:cNvPr id="9333" name="Check Box 117" hidden="1">
              <a:extLst>
                <a:ext uri="{63B3BB69-23CF-44E3-9099-C40C66FF867C}">
                  <a14:compatExt spid="_x0000_s9333"/>
                </a:ext>
                <a:ext uri="{FF2B5EF4-FFF2-40B4-BE49-F238E27FC236}">
                  <a16:creationId xmlns:a16="http://schemas.microsoft.com/office/drawing/2014/main" id="{00000000-0008-0000-0400-00007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25</xdr:row>
          <xdr:rowOff>68580</xdr:rowOff>
        </xdr:from>
        <xdr:to>
          <xdr:col>7</xdr:col>
          <xdr:colOff>899160</xdr:colOff>
          <xdr:row>25</xdr:row>
          <xdr:rowOff>304800</xdr:rowOff>
        </xdr:to>
        <xdr:sp macro="" textlink="">
          <xdr:nvSpPr>
            <xdr:cNvPr id="9334" name="Check Box 118" hidden="1">
              <a:extLst>
                <a:ext uri="{63B3BB69-23CF-44E3-9099-C40C66FF867C}">
                  <a14:compatExt spid="_x0000_s9334"/>
                </a:ext>
                <a:ext uri="{FF2B5EF4-FFF2-40B4-BE49-F238E27FC236}">
                  <a16:creationId xmlns:a16="http://schemas.microsoft.com/office/drawing/2014/main" id="{00000000-0008-0000-0400-00007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26</xdr:row>
          <xdr:rowOff>68580</xdr:rowOff>
        </xdr:from>
        <xdr:to>
          <xdr:col>7</xdr:col>
          <xdr:colOff>899160</xdr:colOff>
          <xdr:row>26</xdr:row>
          <xdr:rowOff>304800</xdr:rowOff>
        </xdr:to>
        <xdr:sp macro="" textlink="">
          <xdr:nvSpPr>
            <xdr:cNvPr id="9335" name="Check Box 119" hidden="1">
              <a:extLst>
                <a:ext uri="{63B3BB69-23CF-44E3-9099-C40C66FF867C}">
                  <a14:compatExt spid="_x0000_s9335"/>
                </a:ext>
                <a:ext uri="{FF2B5EF4-FFF2-40B4-BE49-F238E27FC236}">
                  <a16:creationId xmlns:a16="http://schemas.microsoft.com/office/drawing/2014/main" id="{00000000-0008-0000-0400-00007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27</xdr:row>
          <xdr:rowOff>68580</xdr:rowOff>
        </xdr:from>
        <xdr:to>
          <xdr:col>7</xdr:col>
          <xdr:colOff>899160</xdr:colOff>
          <xdr:row>27</xdr:row>
          <xdr:rowOff>304800</xdr:rowOff>
        </xdr:to>
        <xdr:sp macro="" textlink="">
          <xdr:nvSpPr>
            <xdr:cNvPr id="9336" name="Check Box 120" hidden="1">
              <a:extLst>
                <a:ext uri="{63B3BB69-23CF-44E3-9099-C40C66FF867C}">
                  <a14:compatExt spid="_x0000_s9336"/>
                </a:ext>
                <a:ext uri="{FF2B5EF4-FFF2-40B4-BE49-F238E27FC236}">
                  <a16:creationId xmlns:a16="http://schemas.microsoft.com/office/drawing/2014/main" id="{00000000-0008-0000-0400-00007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28</xdr:row>
          <xdr:rowOff>68580</xdr:rowOff>
        </xdr:from>
        <xdr:to>
          <xdr:col>7</xdr:col>
          <xdr:colOff>899160</xdr:colOff>
          <xdr:row>28</xdr:row>
          <xdr:rowOff>304800</xdr:rowOff>
        </xdr:to>
        <xdr:sp macro="" textlink="">
          <xdr:nvSpPr>
            <xdr:cNvPr id="9337" name="Check Box 121" hidden="1">
              <a:extLst>
                <a:ext uri="{63B3BB69-23CF-44E3-9099-C40C66FF867C}">
                  <a14:compatExt spid="_x0000_s9337"/>
                </a:ext>
                <a:ext uri="{FF2B5EF4-FFF2-40B4-BE49-F238E27FC236}">
                  <a16:creationId xmlns:a16="http://schemas.microsoft.com/office/drawing/2014/main" id="{00000000-0008-0000-0400-00007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29</xdr:row>
          <xdr:rowOff>68580</xdr:rowOff>
        </xdr:from>
        <xdr:to>
          <xdr:col>7</xdr:col>
          <xdr:colOff>899160</xdr:colOff>
          <xdr:row>29</xdr:row>
          <xdr:rowOff>304800</xdr:rowOff>
        </xdr:to>
        <xdr:sp macro="" textlink="">
          <xdr:nvSpPr>
            <xdr:cNvPr id="9338" name="Check Box 122" hidden="1">
              <a:extLst>
                <a:ext uri="{63B3BB69-23CF-44E3-9099-C40C66FF867C}">
                  <a14:compatExt spid="_x0000_s9338"/>
                </a:ext>
                <a:ext uri="{FF2B5EF4-FFF2-40B4-BE49-F238E27FC236}">
                  <a16:creationId xmlns:a16="http://schemas.microsoft.com/office/drawing/2014/main" id="{00000000-0008-0000-0400-00007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30</xdr:row>
          <xdr:rowOff>68580</xdr:rowOff>
        </xdr:from>
        <xdr:to>
          <xdr:col>7</xdr:col>
          <xdr:colOff>899160</xdr:colOff>
          <xdr:row>30</xdr:row>
          <xdr:rowOff>304800</xdr:rowOff>
        </xdr:to>
        <xdr:sp macro="" textlink="">
          <xdr:nvSpPr>
            <xdr:cNvPr id="9339" name="Check Box 123" hidden="1">
              <a:extLst>
                <a:ext uri="{63B3BB69-23CF-44E3-9099-C40C66FF867C}">
                  <a14:compatExt spid="_x0000_s9339"/>
                </a:ext>
                <a:ext uri="{FF2B5EF4-FFF2-40B4-BE49-F238E27FC236}">
                  <a16:creationId xmlns:a16="http://schemas.microsoft.com/office/drawing/2014/main" id="{00000000-0008-0000-0400-00007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11</xdr:row>
          <xdr:rowOff>68580</xdr:rowOff>
        </xdr:from>
        <xdr:to>
          <xdr:col>2</xdr:col>
          <xdr:colOff>899160</xdr:colOff>
          <xdr:row>11</xdr:row>
          <xdr:rowOff>304800</xdr:rowOff>
        </xdr:to>
        <xdr:sp macro="" textlink="">
          <xdr:nvSpPr>
            <xdr:cNvPr id="9340" name="Check Box 124" hidden="1">
              <a:extLst>
                <a:ext uri="{63B3BB69-23CF-44E3-9099-C40C66FF867C}">
                  <a14:compatExt spid="_x0000_s9340"/>
                </a:ext>
                <a:ext uri="{FF2B5EF4-FFF2-40B4-BE49-F238E27FC236}">
                  <a16:creationId xmlns:a16="http://schemas.microsoft.com/office/drawing/2014/main" id="{00000000-0008-0000-04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7</xdr:col>
      <xdr:colOff>752475</xdr:colOff>
      <xdr:row>5</xdr:row>
      <xdr:rowOff>180975</xdr:rowOff>
    </xdr:from>
    <xdr:to>
      <xdr:col>7</xdr:col>
      <xdr:colOff>1065225</xdr:colOff>
      <xdr:row>6</xdr:row>
      <xdr:rowOff>114300</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500-000002000000}"/>
            </a:ext>
          </a:extLst>
        </xdr:cNvPr>
        <xdr:cNvSpPr/>
      </xdr:nvSpPr>
      <xdr:spPr>
        <a:xfrm>
          <a:off x="12896850" y="1533525"/>
          <a:ext cx="312750" cy="123825"/>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409575</xdr:colOff>
      <xdr:row>6</xdr:row>
      <xdr:rowOff>19050</xdr:rowOff>
    </xdr:from>
    <xdr:to>
      <xdr:col>10</xdr:col>
      <xdr:colOff>722325</xdr:colOff>
      <xdr:row>7</xdr:row>
      <xdr:rowOff>0</xdr:rowOff>
    </xdr:to>
    <xdr:sp macro="" textlink="" fLocksText="0">
      <xdr:nvSpPr>
        <xdr:cNvPr id="3"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600-000003000000}"/>
            </a:ext>
          </a:extLst>
        </xdr:cNvPr>
        <xdr:cNvSpPr/>
      </xdr:nvSpPr>
      <xdr:spPr>
        <a:xfrm>
          <a:off x="8601075" y="1562100"/>
          <a:ext cx="312750" cy="123825"/>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1057275</xdr:colOff>
      <xdr:row>5</xdr:row>
      <xdr:rowOff>0</xdr:rowOff>
    </xdr:from>
    <xdr:to>
      <xdr:col>2</xdr:col>
      <xdr:colOff>1312875</xdr:colOff>
      <xdr:row>5</xdr:row>
      <xdr:rowOff>133350</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700-000002000000}"/>
            </a:ext>
          </a:extLst>
        </xdr:cNvPr>
        <xdr:cNvSpPr/>
      </xdr:nvSpPr>
      <xdr:spPr>
        <a:xfrm>
          <a:off x="6858000" y="1352550"/>
          <a:ext cx="255600"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625475</xdr:colOff>
      <xdr:row>5</xdr:row>
      <xdr:rowOff>19050</xdr:rowOff>
    </xdr:from>
    <xdr:to>
      <xdr:col>7</xdr:col>
      <xdr:colOff>877900</xdr:colOff>
      <xdr:row>5</xdr:row>
      <xdr:rowOff>152400</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800-000002000000}"/>
            </a:ext>
          </a:extLst>
        </xdr:cNvPr>
        <xdr:cNvSpPr/>
      </xdr:nvSpPr>
      <xdr:spPr>
        <a:xfrm>
          <a:off x="10883900" y="1447800"/>
          <a:ext cx="25242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op&#233;ratives/Formulaire%20COOP_%202015_VF_1.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5.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002B54"/>
    <pageSetUpPr fitToPage="1"/>
  </sheetPr>
  <dimension ref="A1:AB63"/>
  <sheetViews>
    <sheetView tabSelected="1" zoomScale="80" zoomScaleNormal="80" workbookViewId="0">
      <selection activeCell="A2" sqref="A2:S2"/>
    </sheetView>
  </sheetViews>
  <sheetFormatPr baseColWidth="10" defaultColWidth="11.44140625" defaultRowHeight="14.4" outlineLevelCol="1"/>
  <cols>
    <col min="1" max="2" width="4.33203125" style="88" customWidth="1"/>
    <col min="3" max="3" width="7.88671875" style="88" customWidth="1"/>
    <col min="4" max="5" width="4.33203125" style="88" customWidth="1"/>
    <col min="6" max="6" width="4.44140625" style="88" customWidth="1"/>
    <col min="7" max="7" width="6.44140625" style="88" customWidth="1"/>
    <col min="8" max="9" width="9.6640625" style="88" customWidth="1"/>
    <col min="10" max="10" width="4.44140625" style="88" customWidth="1"/>
    <col min="11" max="11" width="6.44140625" style="88" customWidth="1"/>
    <col min="12" max="12" width="4.33203125" style="88" customWidth="1"/>
    <col min="13" max="13" width="14.6640625" style="88" customWidth="1"/>
    <col min="14" max="14" width="4.44140625" style="88" customWidth="1"/>
    <col min="15" max="15" width="6.44140625" style="88" customWidth="1"/>
    <col min="16" max="16" width="4.33203125" style="88" customWidth="1"/>
    <col min="17" max="17" width="8.5546875" style="88" customWidth="1"/>
    <col min="18" max="18" width="4.44140625" style="88" customWidth="1"/>
    <col min="19" max="19" width="6.44140625" style="88" customWidth="1"/>
    <col min="20" max="20" width="4.33203125" style="88" customWidth="1"/>
    <col min="21" max="21" width="6.33203125" style="88" customWidth="1"/>
    <col min="22" max="22" width="57.44140625" style="88" hidden="1" customWidth="1" outlineLevel="1"/>
    <col min="23" max="23" width="63.88671875" style="88" hidden="1" customWidth="1" outlineLevel="1"/>
    <col min="24" max="24" width="9.44140625" style="88" hidden="1" customWidth="1" outlineLevel="1"/>
    <col min="25" max="25" width="8.6640625" style="88" customWidth="1" collapsed="1"/>
    <col min="26" max="16384" width="11.44140625" style="88"/>
  </cols>
  <sheetData>
    <row r="1" spans="1:23" ht="78.75" customHeight="1">
      <c r="A1" s="101"/>
      <c r="B1" s="102"/>
      <c r="C1" s="102"/>
      <c r="D1" s="102"/>
      <c r="E1" s="102"/>
      <c r="F1" s="102"/>
      <c r="G1" s="102"/>
      <c r="H1" s="102"/>
      <c r="I1" s="102"/>
      <c r="J1" s="102"/>
      <c r="K1" s="102"/>
      <c r="L1" s="102"/>
      <c r="M1" s="102"/>
      <c r="N1" s="102"/>
      <c r="O1" s="102"/>
      <c r="P1" s="102"/>
      <c r="Q1" s="102"/>
      <c r="R1" s="102"/>
      <c r="S1" s="110"/>
      <c r="V1" s="88" t="s">
        <v>66</v>
      </c>
    </row>
    <row r="2" spans="1:23" ht="15.6">
      <c r="A2" s="366" t="s">
        <v>67</v>
      </c>
      <c r="B2" s="367"/>
      <c r="C2" s="367"/>
      <c r="D2" s="367"/>
      <c r="E2" s="367"/>
      <c r="F2" s="367"/>
      <c r="G2" s="367"/>
      <c r="H2" s="367"/>
      <c r="I2" s="367"/>
      <c r="J2" s="367"/>
      <c r="K2" s="367"/>
      <c r="L2" s="367"/>
      <c r="M2" s="367"/>
      <c r="N2" s="367"/>
      <c r="O2" s="367"/>
      <c r="P2" s="367"/>
      <c r="Q2" s="367"/>
      <c r="R2" s="367"/>
      <c r="S2" s="368"/>
      <c r="V2" s="88" t="s">
        <v>65</v>
      </c>
      <c r="W2" s="20">
        <f>IF(A2="Formulaire français",0,IF(A2="SÉLECTIONNER LA LANGUE \ SELECT LANGUAGE",0,1))</f>
        <v>1</v>
      </c>
    </row>
    <row r="3" spans="1:23">
      <c r="A3" s="87"/>
      <c r="S3" s="89"/>
      <c r="V3" s="88" t="s">
        <v>67</v>
      </c>
    </row>
    <row r="4" spans="1:23">
      <c r="S4" s="89"/>
      <c r="V4" s="17" t="s">
        <v>191</v>
      </c>
    </row>
    <row r="5" spans="1:23" ht="21.75" customHeight="1">
      <c r="A5" s="355"/>
      <c r="B5" s="356"/>
      <c r="C5" s="356"/>
      <c r="D5" s="356"/>
      <c r="E5" s="356"/>
      <c r="F5" s="356"/>
      <c r="G5" s="356"/>
      <c r="H5" s="356"/>
      <c r="I5" s="356"/>
      <c r="J5" s="356"/>
      <c r="K5" s="356"/>
      <c r="L5" s="356"/>
      <c r="M5" s="356"/>
      <c r="N5" s="356"/>
      <c r="O5" s="356"/>
      <c r="P5" s="356"/>
      <c r="Q5" s="356"/>
      <c r="R5" s="356"/>
      <c r="S5" s="357"/>
      <c r="V5" s="17"/>
      <c r="W5" s="20"/>
    </row>
    <row r="6" spans="1:23">
      <c r="A6" s="87"/>
      <c r="S6" s="89"/>
      <c r="V6" s="17" t="s">
        <v>192</v>
      </c>
    </row>
    <row r="7" spans="1:23" ht="30" customHeight="1">
      <c r="A7" s="369" t="str">
        <f>IF(Langue=0,V7,W7)</f>
        <v>Credit Assessment Agent</v>
      </c>
      <c r="B7" s="370"/>
      <c r="C7" s="370"/>
      <c r="D7" s="370"/>
      <c r="E7" s="370"/>
      <c r="F7" s="370"/>
      <c r="G7" s="370"/>
      <c r="H7" s="370"/>
      <c r="I7" s="370"/>
      <c r="J7" s="370"/>
      <c r="K7" s="370"/>
      <c r="L7" s="370"/>
      <c r="M7" s="370"/>
      <c r="N7" s="370"/>
      <c r="O7" s="370"/>
      <c r="P7" s="370"/>
      <c r="Q7" s="370"/>
      <c r="R7" s="370"/>
      <c r="S7" s="371"/>
      <c r="V7" s="88" t="s">
        <v>4711</v>
      </c>
      <c r="W7" s="103" t="s">
        <v>4712</v>
      </c>
    </row>
    <row r="8" spans="1:23" ht="15.75" customHeight="1">
      <c r="A8" s="375"/>
      <c r="B8" s="376"/>
      <c r="C8" s="376"/>
      <c r="D8" s="376"/>
      <c r="E8" s="376"/>
      <c r="F8" s="376"/>
      <c r="G8" s="376"/>
      <c r="H8" s="376"/>
      <c r="I8" s="376"/>
      <c r="J8" s="376"/>
      <c r="K8" s="376"/>
      <c r="L8" s="376"/>
      <c r="M8" s="376"/>
      <c r="N8" s="376"/>
      <c r="O8" s="376"/>
      <c r="P8" s="376"/>
      <c r="Q8" s="376"/>
      <c r="R8" s="376"/>
      <c r="S8" s="377"/>
      <c r="V8" s="88" t="s">
        <v>68</v>
      </c>
      <c r="W8" s="88" t="s">
        <v>69</v>
      </c>
    </row>
    <row r="9" spans="1:23">
      <c r="A9" s="87"/>
      <c r="G9" s="3"/>
      <c r="H9" s="5"/>
      <c r="J9" s="91" t="s">
        <v>18</v>
      </c>
      <c r="K9" s="381" t="str">
        <f>IF(Langue=0,V8,W8)</f>
        <v>QEN</v>
      </c>
      <c r="L9" s="381"/>
      <c r="M9" s="8"/>
      <c r="N9" s="21" t="s">
        <v>41</v>
      </c>
      <c r="O9" s="91"/>
      <c r="P9" s="91"/>
      <c r="Q9" s="91"/>
      <c r="R9" s="91"/>
      <c r="S9" s="89"/>
      <c r="V9" s="88" t="s">
        <v>63</v>
      </c>
      <c r="W9" s="88" t="s">
        <v>70</v>
      </c>
    </row>
    <row r="10" spans="1:23">
      <c r="A10" s="87"/>
      <c r="I10" s="91"/>
      <c r="J10" s="382" t="str">
        <f>IF(Langue=0,V9,W9)</f>
        <v>Québec Enterprise Number (10 digits)</v>
      </c>
      <c r="K10" s="382"/>
      <c r="L10" s="382"/>
      <c r="M10" s="382"/>
      <c r="N10" s="382"/>
      <c r="O10" s="382"/>
      <c r="P10" s="382"/>
      <c r="Q10" s="91"/>
      <c r="R10" s="7"/>
      <c r="S10" s="22"/>
    </row>
    <row r="11" spans="1:23" ht="30" customHeight="1">
      <c r="A11" s="375"/>
      <c r="B11" s="376"/>
      <c r="C11" s="376"/>
      <c r="D11" s="376"/>
      <c r="E11" s="376"/>
      <c r="F11" s="376"/>
      <c r="G11" s="376"/>
      <c r="H11" s="376"/>
      <c r="I11" s="376"/>
      <c r="J11" s="376"/>
      <c r="K11" s="376"/>
      <c r="L11" s="376"/>
      <c r="M11" s="376"/>
      <c r="N11" s="376"/>
      <c r="O11" s="376"/>
      <c r="P11" s="376"/>
      <c r="Q11" s="376"/>
      <c r="R11" s="376"/>
      <c r="S11" s="377"/>
    </row>
    <row r="12" spans="1:23">
      <c r="A12" s="23" t="s">
        <v>18</v>
      </c>
      <c r="B12" s="378" t="str">
        <f>IF(Langue=0,V12,W12)</f>
        <v>Name of company:</v>
      </c>
      <c r="C12" s="378"/>
      <c r="D12" s="378"/>
      <c r="E12" s="378"/>
      <c r="F12" s="378"/>
      <c r="G12" s="379"/>
      <c r="H12" s="379"/>
      <c r="I12" s="379"/>
      <c r="J12" s="379"/>
      <c r="K12" s="379"/>
      <c r="L12" s="379"/>
      <c r="M12" s="379"/>
      <c r="N12" s="379"/>
      <c r="O12" s="379"/>
      <c r="P12" s="379"/>
      <c r="Q12" s="379"/>
      <c r="R12" s="380"/>
      <c r="S12" s="21" t="s">
        <v>13</v>
      </c>
      <c r="V12" s="88" t="s">
        <v>54</v>
      </c>
      <c r="W12" s="88" t="s">
        <v>71</v>
      </c>
    </row>
    <row r="13" spans="1:23" ht="29.25" customHeight="1">
      <c r="A13" s="375"/>
      <c r="B13" s="376"/>
      <c r="C13" s="376"/>
      <c r="D13" s="376"/>
      <c r="E13" s="376"/>
      <c r="F13" s="376"/>
      <c r="G13" s="376"/>
      <c r="H13" s="376"/>
      <c r="I13" s="376"/>
      <c r="J13" s="376"/>
      <c r="K13" s="376"/>
      <c r="L13" s="376"/>
      <c r="M13" s="376"/>
      <c r="N13" s="376"/>
      <c r="O13" s="376"/>
      <c r="P13" s="376"/>
      <c r="Q13" s="376"/>
      <c r="R13" s="376"/>
      <c r="S13" s="377"/>
      <c r="V13" s="287"/>
      <c r="W13" s="287"/>
    </row>
    <row r="14" spans="1:23" ht="31.5" customHeight="1">
      <c r="A14" s="361"/>
      <c r="B14" s="362"/>
      <c r="C14" s="362"/>
      <c r="D14" s="362"/>
      <c r="E14" s="362"/>
      <c r="F14" s="362"/>
      <c r="G14" s="362"/>
      <c r="H14" s="362"/>
      <c r="I14" s="362"/>
      <c r="J14" s="362"/>
      <c r="K14" s="362"/>
      <c r="L14" s="362"/>
      <c r="M14" s="362"/>
      <c r="N14" s="362"/>
      <c r="O14" s="362"/>
      <c r="P14" s="362"/>
      <c r="Q14" s="362"/>
      <c r="R14" s="362"/>
      <c r="S14" s="363"/>
      <c r="V14" s="12"/>
      <c r="W14" s="12"/>
    </row>
    <row r="15" spans="1:23" ht="36" customHeight="1">
      <c r="A15" s="361" t="str">
        <f>IF(Langue=0,V15,W15)</f>
        <v>SEMI-ANNUAL STATEMENT OF THE POSITION OF AFFAIRS IN QUEBEC</v>
      </c>
      <c r="B15" s="362"/>
      <c r="C15" s="362"/>
      <c r="D15" s="362"/>
      <c r="E15" s="362"/>
      <c r="F15" s="362"/>
      <c r="G15" s="362"/>
      <c r="H15" s="362"/>
      <c r="I15" s="362"/>
      <c r="J15" s="362"/>
      <c r="K15" s="362"/>
      <c r="L15" s="362"/>
      <c r="M15" s="362"/>
      <c r="N15" s="362"/>
      <c r="O15" s="362"/>
      <c r="P15" s="362"/>
      <c r="Q15" s="362"/>
      <c r="R15" s="362"/>
      <c r="S15" s="363"/>
      <c r="V15" s="350" t="s">
        <v>4783</v>
      </c>
      <c r="W15" s="350" t="s">
        <v>4784</v>
      </c>
    </row>
    <row r="16" spans="1:23" ht="36.75" customHeight="1">
      <c r="A16" s="372" t="str">
        <f>IF(Langue=0,V16,W16)</f>
        <v>To:</v>
      </c>
      <c r="B16" s="373"/>
      <c r="C16" s="373"/>
      <c r="D16" s="373"/>
      <c r="E16" s="373"/>
      <c r="F16" s="373"/>
      <c r="G16" s="373"/>
      <c r="H16" s="373"/>
      <c r="I16" s="373"/>
      <c r="J16" s="373"/>
      <c r="K16" s="373"/>
      <c r="L16" s="373"/>
      <c r="M16" s="373"/>
      <c r="N16" s="373"/>
      <c r="O16" s="373"/>
      <c r="P16" s="373"/>
      <c r="Q16" s="373"/>
      <c r="R16" s="373"/>
      <c r="S16" s="374"/>
      <c r="V16" s="88" t="s">
        <v>49</v>
      </c>
      <c r="W16" s="88" t="s">
        <v>72</v>
      </c>
    </row>
    <row r="17" spans="1:24" ht="22.5" customHeight="1">
      <c r="A17" s="369" t="str">
        <f>IF(Langue=0,V17,W17)</f>
        <v>THE AUTORITÉ DES MARCHÉS FINANCIERS</v>
      </c>
      <c r="B17" s="370"/>
      <c r="C17" s="370"/>
      <c r="D17" s="370"/>
      <c r="E17" s="370"/>
      <c r="F17" s="370"/>
      <c r="G17" s="370"/>
      <c r="H17" s="370"/>
      <c r="I17" s="370"/>
      <c r="J17" s="370"/>
      <c r="K17" s="370"/>
      <c r="L17" s="370"/>
      <c r="M17" s="370"/>
      <c r="N17" s="370"/>
      <c r="O17" s="370"/>
      <c r="P17" s="370"/>
      <c r="Q17" s="370"/>
      <c r="R17" s="370"/>
      <c r="S17" s="371"/>
      <c r="V17" s="88" t="s">
        <v>7</v>
      </c>
      <c r="W17" s="88" t="s">
        <v>77</v>
      </c>
    </row>
    <row r="18" spans="1:24" ht="30" customHeight="1">
      <c r="A18" s="24"/>
      <c r="B18" s="116"/>
      <c r="C18" s="116"/>
      <c r="D18" s="116"/>
      <c r="E18" s="116"/>
      <c r="F18" s="116"/>
      <c r="G18" s="116"/>
      <c r="H18" s="116"/>
      <c r="I18" s="116"/>
      <c r="J18" s="116"/>
      <c r="K18" s="116"/>
      <c r="L18" s="116"/>
      <c r="M18" s="116"/>
      <c r="N18" s="116"/>
      <c r="O18" s="116"/>
      <c r="P18" s="116"/>
      <c r="Q18" s="116"/>
      <c r="R18" s="116"/>
      <c r="S18" s="25" t="s">
        <v>17</v>
      </c>
    </row>
    <row r="19" spans="1:24">
      <c r="A19" s="87"/>
      <c r="C19" s="4" t="s">
        <v>18</v>
      </c>
      <c r="D19" s="9" t="str">
        <f>IF(Identification!W57=1,IF(Langue=0,V19,W19),IF(Langue=0,V20,W20))</f>
        <v>For the period ended</v>
      </c>
      <c r="E19" s="17"/>
      <c r="F19" s="17"/>
      <c r="G19" s="2"/>
      <c r="H19" s="2"/>
      <c r="I19" s="2"/>
      <c r="J19" s="359"/>
      <c r="K19" s="359"/>
      <c r="L19" s="359"/>
      <c r="M19" s="359"/>
      <c r="N19" s="359"/>
      <c r="O19" s="360"/>
      <c r="P19" s="26" t="s">
        <v>15</v>
      </c>
      <c r="S19" s="89"/>
      <c r="V19" s="9" t="s">
        <v>97</v>
      </c>
      <c r="W19" s="88" t="s">
        <v>99</v>
      </c>
      <c r="X19" s="15" t="s">
        <v>96</v>
      </c>
    </row>
    <row r="20" spans="1:24">
      <c r="A20" s="87"/>
      <c r="D20" s="92"/>
      <c r="F20" s="1"/>
      <c r="G20" s="1"/>
      <c r="H20" s="1"/>
      <c r="I20" s="1"/>
      <c r="J20" s="358"/>
      <c r="K20" s="358"/>
      <c r="L20" s="358"/>
      <c r="M20" s="358"/>
      <c r="N20" s="358"/>
      <c r="O20" s="358"/>
      <c r="S20" s="89"/>
      <c r="V20" s="9" t="s">
        <v>98</v>
      </c>
      <c r="W20" s="88" t="s">
        <v>100</v>
      </c>
      <c r="X20" s="15" t="s">
        <v>95</v>
      </c>
    </row>
    <row r="21" spans="1:24">
      <c r="A21" s="87"/>
      <c r="S21" s="89"/>
      <c r="V21" s="88" t="s">
        <v>20</v>
      </c>
      <c r="W21" s="88" t="s">
        <v>104</v>
      </c>
    </row>
    <row r="22" spans="1:24">
      <c r="A22" s="87"/>
      <c r="S22" s="89"/>
    </row>
    <row r="23" spans="1:24" s="135" customFormat="1">
      <c r="A23" s="134"/>
      <c r="S23" s="136"/>
    </row>
    <row r="24" spans="1:24" s="135" customFormat="1">
      <c r="A24" s="134"/>
      <c r="S24" s="136"/>
    </row>
    <row r="25" spans="1:24" s="135" customFormat="1">
      <c r="A25" s="134"/>
      <c r="S25" s="136"/>
    </row>
    <row r="26" spans="1:24" s="135" customFormat="1">
      <c r="A26" s="134"/>
      <c r="S26" s="136"/>
    </row>
    <row r="27" spans="1:24" s="135" customFormat="1">
      <c r="A27" s="134"/>
      <c r="S27" s="136"/>
    </row>
    <row r="28" spans="1:24" s="135" customFormat="1">
      <c r="A28" s="134"/>
      <c r="S28" s="136"/>
    </row>
    <row r="29" spans="1:24" s="135" customFormat="1">
      <c r="A29" s="134"/>
      <c r="S29" s="136"/>
    </row>
    <row r="30" spans="1:24" s="135" customFormat="1">
      <c r="A30" s="134"/>
      <c r="S30" s="136"/>
    </row>
    <row r="31" spans="1:24" s="135" customFormat="1">
      <c r="A31" s="134"/>
      <c r="S31" s="136"/>
    </row>
    <row r="32" spans="1:24" s="135" customFormat="1">
      <c r="A32" s="134"/>
      <c r="S32" s="136"/>
    </row>
    <row r="33" spans="1:28" s="135" customFormat="1">
      <c r="A33" s="134"/>
      <c r="S33" s="136"/>
    </row>
    <row r="34" spans="1:28" s="135" customFormat="1">
      <c r="A34" s="134"/>
      <c r="S34" s="136"/>
    </row>
    <row r="35" spans="1:28" s="135" customFormat="1">
      <c r="A35" s="134"/>
      <c r="S35" s="136"/>
    </row>
    <row r="36" spans="1:28" s="135" customFormat="1">
      <c r="A36" s="134"/>
      <c r="S36" s="136"/>
    </row>
    <row r="37" spans="1:28" s="135" customFormat="1">
      <c r="A37" s="134"/>
      <c r="S37" s="136"/>
    </row>
    <row r="38" spans="1:28">
      <c r="A38" s="87"/>
      <c r="S38" s="89"/>
      <c r="V38" s="90" t="s">
        <v>16</v>
      </c>
      <c r="W38" s="90" t="s">
        <v>73</v>
      </c>
    </row>
    <row r="39" spans="1:28">
      <c r="A39" s="87"/>
      <c r="S39" s="89"/>
    </row>
    <row r="40" spans="1:28">
      <c r="A40" s="87"/>
      <c r="S40" s="89"/>
      <c r="V40" s="90" t="s">
        <v>12</v>
      </c>
      <c r="W40" s="88" t="s">
        <v>74</v>
      </c>
    </row>
    <row r="41" spans="1:28">
      <c r="A41" s="87"/>
      <c r="S41" s="89"/>
    </row>
    <row r="42" spans="1:28">
      <c r="A42" s="87"/>
      <c r="S42" s="89"/>
      <c r="V42" s="90" t="s">
        <v>25</v>
      </c>
      <c r="W42" s="88" t="s">
        <v>75</v>
      </c>
    </row>
    <row r="43" spans="1:28" ht="30" customHeight="1">
      <c r="A43" s="87"/>
      <c r="S43" s="89"/>
    </row>
    <row r="44" spans="1:28">
      <c r="A44" s="87"/>
      <c r="S44" s="89"/>
      <c r="V44" s="88" t="s">
        <v>53</v>
      </c>
      <c r="W44" s="88" t="s">
        <v>76</v>
      </c>
    </row>
    <row r="45" spans="1:28" ht="15" customHeight="1">
      <c r="A45" s="87"/>
      <c r="S45" s="89"/>
    </row>
    <row r="46" spans="1:28" ht="15" customHeight="1">
      <c r="A46" s="87"/>
      <c r="S46" s="89"/>
    </row>
    <row r="47" spans="1:28" ht="30" customHeight="1">
      <c r="A47" s="87"/>
      <c r="S47" s="89"/>
      <c r="AB47" s="10"/>
    </row>
    <row r="48" spans="1:28">
      <c r="A48" s="364" t="str">
        <f>IF(Langue=0,V48,W48)</f>
        <v>* Required field</v>
      </c>
      <c r="B48" s="365"/>
      <c r="C48" s="365"/>
      <c r="D48" s="365"/>
      <c r="S48" s="89"/>
      <c r="V48" s="88" t="s">
        <v>19</v>
      </c>
      <c r="W48" s="88" t="s">
        <v>78</v>
      </c>
    </row>
    <row r="49" spans="1:24">
      <c r="A49" s="27"/>
      <c r="B49" s="6"/>
      <c r="C49" s="6"/>
      <c r="D49" s="6"/>
      <c r="E49" s="108"/>
      <c r="F49" s="108"/>
      <c r="G49" s="108"/>
      <c r="H49" s="108"/>
      <c r="I49" s="108"/>
      <c r="J49" s="108"/>
      <c r="K49" s="108"/>
      <c r="L49" s="108"/>
      <c r="M49" s="108"/>
      <c r="N49" s="108"/>
      <c r="O49" s="108"/>
      <c r="P49" s="108"/>
      <c r="Q49" s="108"/>
      <c r="R49" s="108"/>
      <c r="S49" s="109"/>
    </row>
    <row r="50" spans="1:24">
      <c r="A50" s="28"/>
      <c r="B50" s="28"/>
      <c r="C50" s="28"/>
      <c r="D50" s="28"/>
    </row>
    <row r="51" spans="1:24">
      <c r="V51" s="29" t="s">
        <v>79</v>
      </c>
      <c r="W51" s="30"/>
      <c r="X51" s="31"/>
    </row>
    <row r="52" spans="1:24">
      <c r="V52" s="11"/>
      <c r="W52" s="12"/>
      <c r="X52" s="32"/>
    </row>
    <row r="53" spans="1:24">
      <c r="V53" s="11"/>
      <c r="W53" s="12"/>
      <c r="X53" s="32"/>
    </row>
    <row r="54" spans="1:24">
      <c r="V54" s="11" t="s">
        <v>58</v>
      </c>
      <c r="W54" s="12"/>
      <c r="X54" s="32"/>
    </row>
    <row r="55" spans="1:24">
      <c r="V55" s="11" t="s">
        <v>80</v>
      </c>
      <c r="W55" s="12"/>
      <c r="X55" s="32"/>
    </row>
    <row r="56" spans="1:24">
      <c r="V56" s="11" t="s">
        <v>59</v>
      </c>
      <c r="W56" s="12" t="s">
        <v>60</v>
      </c>
      <c r="X56" s="32" t="s">
        <v>62</v>
      </c>
    </row>
    <row r="57" spans="1:24">
      <c r="V57" s="33">
        <f>IF(A14="SOCIÉTÉ À CHARTE AUTRE QUE QUÉBÉCOISE",1,IF(A14="COMPANY OTHER THAN QUEBEC CHARTER",1,0))</f>
        <v>0</v>
      </c>
      <c r="W57" s="13">
        <f>IF(A15="ANNUAL STATEMENT",1,IF(A15="ÉTAT ANNUEL",1,0))</f>
        <v>0</v>
      </c>
      <c r="X57" s="14" t="b">
        <f>IF(AND(V57&gt;1,W57=1),1)</f>
        <v>0</v>
      </c>
    </row>
    <row r="59" spans="1:24">
      <c r="V59" s="29" t="s">
        <v>81</v>
      </c>
      <c r="W59" s="30"/>
      <c r="X59" s="110"/>
    </row>
    <row r="60" spans="1:24">
      <c r="V60" s="11"/>
      <c r="W60" s="12"/>
      <c r="X60" s="89"/>
    </row>
    <row r="61" spans="1:24">
      <c r="V61" s="11"/>
      <c r="W61" s="12"/>
      <c r="X61" s="89"/>
    </row>
    <row r="62" spans="1:24">
      <c r="V62" s="11" t="s">
        <v>6</v>
      </c>
      <c r="W62" s="12"/>
      <c r="X62" s="89"/>
    </row>
    <row r="63" spans="1:24">
      <c r="V63" s="33" t="s">
        <v>82</v>
      </c>
      <c r="W63" s="13"/>
      <c r="X63" s="109"/>
    </row>
  </sheetData>
  <mergeCells count="17">
    <mergeCell ref="A2:S2"/>
    <mergeCell ref="A7:S7"/>
    <mergeCell ref="A16:S16"/>
    <mergeCell ref="A17:S17"/>
    <mergeCell ref="A15:S15"/>
    <mergeCell ref="A8:S8"/>
    <mergeCell ref="A11:S11"/>
    <mergeCell ref="A13:S13"/>
    <mergeCell ref="B12:F12"/>
    <mergeCell ref="G12:R12"/>
    <mergeCell ref="K9:L9"/>
    <mergeCell ref="J10:P10"/>
    <mergeCell ref="A5:S5"/>
    <mergeCell ref="J20:O20"/>
    <mergeCell ref="J19:O19"/>
    <mergeCell ref="A14:S14"/>
    <mergeCell ref="A48:D48"/>
  </mergeCells>
  <dataValidations count="3">
    <dataValidation type="whole" errorStyle="warning" allowBlank="1" showInputMessage="1" showErrorMessage="1" error="Le NEQ doit comporter 10 chiffres_x000a__x000a_The QEN is a 10 digit number" prompt="Le NEQ doit comporter 10 chiffres_x000a__x000a_The QEN is a 10 digit number" sqref="M9" xr:uid="{00000000-0002-0000-0000-000000000000}">
      <formula1>1000000000</formula1>
      <formula2>9999999999</formula2>
    </dataValidation>
    <dataValidation type="list" allowBlank="1" showInputMessage="1" showErrorMessage="1" error="Sélectionner la langue à l'aide de la flèche à droite / Click the drop-down arrow to choose the language" prompt="Sélectionner la langue à l'aide de la flèche à droite_x000a__x000a_Click the drop-down arrow to choose the language" sqref="A2:S2" xr:uid="{00000000-0002-0000-0000-000001000000}">
      <formula1>$V$1:$V$3</formula1>
    </dataValidation>
    <dataValidation allowBlank="1" showInputMessage="1" showErrorMessage="1" prompt="Inscrire la date en format texte._x000a_Exemple: 31 décembre 2018_x000a__x000a_Enter the date in text format. _x000a_Example: December 31, 2018" sqref="J19" xr:uid="{00000000-0002-0000-0000-000002000000}"/>
  </dataValidations>
  <printOptions horizontalCentered="1"/>
  <pageMargins left="0.39370078740157499" right="0.39370078740157499" top="0.59055118110236204" bottom="0.59055118110236204" header="0.31496062992126" footer="0.31496062992126"/>
  <pageSetup scale="75" orientation="portrait" r:id="rId1"/>
  <colBreaks count="1" manualBreakCount="1">
    <brk id="19" max="1048575" man="1"/>
  </colBreaks>
  <ignoredErrors>
    <ignoredError sqref="N9 P19 S12"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Classification"/>
  <dimension ref="A1:V4359"/>
  <sheetViews>
    <sheetView workbookViewId="0">
      <selection activeCell="G2" sqref="G2"/>
    </sheetView>
  </sheetViews>
  <sheetFormatPr baseColWidth="10" defaultColWidth="9.109375" defaultRowHeight="14.4"/>
  <cols>
    <col min="1" max="2" width="11.88671875" customWidth="1"/>
    <col min="3" max="3" width="12.109375" customWidth="1"/>
    <col min="4" max="4" width="19.88671875" customWidth="1"/>
    <col min="5" max="5" width="19.109375" customWidth="1"/>
    <col min="6" max="6" width="15.44140625" customWidth="1"/>
    <col min="7" max="7" width="10.44140625" customWidth="1"/>
    <col min="8" max="8" width="9.33203125" customWidth="1"/>
    <col min="9" max="9" width="13.109375" customWidth="1"/>
    <col min="10" max="10" width="21.109375" customWidth="1"/>
    <col min="11" max="11" width="13.109375" customWidth="1"/>
    <col min="12" max="12" width="21.109375" customWidth="1"/>
    <col min="13" max="13" width="13.109375" customWidth="1"/>
    <col min="14" max="14" width="21.109375" customWidth="1"/>
    <col min="15" max="15" width="13.109375" customWidth="1"/>
    <col min="16" max="16" width="21.109375" customWidth="1"/>
    <col min="17" max="17" width="13.109375" customWidth="1"/>
    <col min="18" max="18" width="21.109375" customWidth="1"/>
    <col min="19" max="19" width="13.109375" customWidth="1"/>
    <col min="20" max="20" width="21.109375" customWidth="1"/>
    <col min="21" max="21" width="20.88671875" customWidth="1"/>
    <col min="22" max="22" width="25.5546875" customWidth="1"/>
  </cols>
  <sheetData>
    <row r="1" spans="1:22">
      <c r="A1" t="s">
        <v>197</v>
      </c>
      <c r="B1" t="s">
        <v>198</v>
      </c>
      <c r="C1" t="s">
        <v>199</v>
      </c>
      <c r="D1" t="s">
        <v>200</v>
      </c>
      <c r="E1" t="s">
        <v>201</v>
      </c>
      <c r="F1" t="s">
        <v>202</v>
      </c>
      <c r="G1" t="s">
        <v>103</v>
      </c>
      <c r="H1" t="s">
        <v>203</v>
      </c>
      <c r="I1" t="s">
        <v>204</v>
      </c>
      <c r="J1" t="s">
        <v>205</v>
      </c>
      <c r="K1" t="s">
        <v>206</v>
      </c>
      <c r="L1" t="s">
        <v>207</v>
      </c>
      <c r="M1" t="s">
        <v>208</v>
      </c>
      <c r="N1" t="s">
        <v>209</v>
      </c>
      <c r="O1" t="s">
        <v>210</v>
      </c>
      <c r="P1" t="s">
        <v>211</v>
      </c>
      <c r="Q1" t="s">
        <v>212</v>
      </c>
      <c r="R1" t="s">
        <v>213</v>
      </c>
      <c r="S1" t="s">
        <v>214</v>
      </c>
      <c r="T1" t="s">
        <v>215</v>
      </c>
      <c r="U1" t="s">
        <v>216</v>
      </c>
      <c r="V1" t="s">
        <v>217</v>
      </c>
    </row>
    <row r="2" spans="1:22">
      <c r="A2" t="s">
        <v>218</v>
      </c>
      <c r="B2" t="s">
        <v>218</v>
      </c>
      <c r="F2" t="s">
        <v>194</v>
      </c>
      <c r="G2" t="e">
        <f>#REF!</f>
        <v>#REF!</v>
      </c>
      <c r="I2" t="s">
        <v>220</v>
      </c>
      <c r="J2" t="s">
        <v>220</v>
      </c>
      <c r="U2" t="s">
        <v>219</v>
      </c>
      <c r="V2" t="s">
        <v>219</v>
      </c>
    </row>
    <row r="3" spans="1:22">
      <c r="A3" t="s">
        <v>221</v>
      </c>
      <c r="B3" t="s">
        <v>221</v>
      </c>
      <c r="F3" t="s">
        <v>194</v>
      </c>
      <c r="G3" t="e">
        <f>#REF!</f>
        <v>#REF!</v>
      </c>
      <c r="I3" t="s">
        <v>222</v>
      </c>
      <c r="J3" t="s">
        <v>222</v>
      </c>
      <c r="U3" t="s">
        <v>219</v>
      </c>
      <c r="V3" t="s">
        <v>219</v>
      </c>
    </row>
    <row r="4" spans="1:22">
      <c r="A4" t="s">
        <v>223</v>
      </c>
      <c r="B4" t="s">
        <v>223</v>
      </c>
      <c r="F4" t="s">
        <v>194</v>
      </c>
      <c r="G4" t="e">
        <f>#REF!</f>
        <v>#REF!</v>
      </c>
      <c r="I4" t="s">
        <v>42</v>
      </c>
      <c r="J4" t="s">
        <v>42</v>
      </c>
      <c r="U4" t="s">
        <v>219</v>
      </c>
      <c r="V4" t="s">
        <v>219</v>
      </c>
    </row>
    <row r="5" spans="1:22">
      <c r="A5" t="s">
        <v>224</v>
      </c>
      <c r="B5" t="s">
        <v>224</v>
      </c>
      <c r="F5" t="s">
        <v>194</v>
      </c>
      <c r="G5" t="e">
        <f>#REF!</f>
        <v>#REF!</v>
      </c>
      <c r="I5" t="s">
        <v>225</v>
      </c>
      <c r="J5" t="s">
        <v>225</v>
      </c>
      <c r="U5" t="s">
        <v>219</v>
      </c>
      <c r="V5" t="s">
        <v>219</v>
      </c>
    </row>
    <row r="6" spans="1:22">
      <c r="A6" t="s">
        <v>226</v>
      </c>
      <c r="B6" t="s">
        <v>226</v>
      </c>
      <c r="F6" t="s">
        <v>194</v>
      </c>
      <c r="G6" t="e">
        <f>#REF!</f>
        <v>#REF!</v>
      </c>
      <c r="I6" t="s">
        <v>227</v>
      </c>
      <c r="J6" t="s">
        <v>227</v>
      </c>
      <c r="U6" t="s">
        <v>219</v>
      </c>
      <c r="V6" t="s">
        <v>219</v>
      </c>
    </row>
    <row r="7" spans="1:22">
      <c r="A7" t="s">
        <v>228</v>
      </c>
      <c r="B7" t="s">
        <v>228</v>
      </c>
      <c r="F7" t="s">
        <v>194</v>
      </c>
      <c r="G7" t="e">
        <f>#REF!</f>
        <v>#REF!</v>
      </c>
      <c r="I7" t="s">
        <v>229</v>
      </c>
      <c r="J7" t="s">
        <v>229</v>
      </c>
      <c r="U7" t="s">
        <v>219</v>
      </c>
      <c r="V7" t="s">
        <v>219</v>
      </c>
    </row>
    <row r="8" spans="1:22">
      <c r="A8" t="s">
        <v>230</v>
      </c>
      <c r="B8" t="s">
        <v>230</v>
      </c>
      <c r="F8" t="s">
        <v>194</v>
      </c>
      <c r="G8" t="e">
        <f>#REF!</f>
        <v>#REF!</v>
      </c>
      <c r="I8" t="s">
        <v>107</v>
      </c>
      <c r="J8" t="s">
        <v>107</v>
      </c>
      <c r="U8" t="s">
        <v>219</v>
      </c>
      <c r="V8" t="s">
        <v>219</v>
      </c>
    </row>
    <row r="9" spans="1:22">
      <c r="A9" t="s">
        <v>231</v>
      </c>
      <c r="B9" t="s">
        <v>231</v>
      </c>
      <c r="F9" t="s">
        <v>195</v>
      </c>
      <c r="G9">
        <f>'5000'!D25</f>
        <v>0</v>
      </c>
      <c r="I9" t="s">
        <v>232</v>
      </c>
      <c r="J9" t="s">
        <v>232</v>
      </c>
      <c r="U9" t="s">
        <v>219</v>
      </c>
      <c r="V9" t="s">
        <v>219</v>
      </c>
    </row>
    <row r="10" spans="1:22">
      <c r="A10" t="s">
        <v>233</v>
      </c>
      <c r="B10" t="s">
        <v>233</v>
      </c>
      <c r="F10" t="s">
        <v>194</v>
      </c>
      <c r="G10" t="e">
        <f>#REF!</f>
        <v>#REF!</v>
      </c>
      <c r="I10" t="s">
        <v>234</v>
      </c>
      <c r="J10" t="s">
        <v>234</v>
      </c>
      <c r="U10" t="s">
        <v>219</v>
      </c>
      <c r="V10" t="s">
        <v>219</v>
      </c>
    </row>
    <row r="11" spans="1:22">
      <c r="A11" t="s">
        <v>235</v>
      </c>
      <c r="B11" t="s">
        <v>235</v>
      </c>
      <c r="F11" t="s">
        <v>194</v>
      </c>
      <c r="G11" t="e">
        <f>#REF!</f>
        <v>#REF!</v>
      </c>
      <c r="I11" t="s">
        <v>236</v>
      </c>
      <c r="J11" t="s">
        <v>236</v>
      </c>
      <c r="U11" t="s">
        <v>219</v>
      </c>
      <c r="V11" t="s">
        <v>219</v>
      </c>
    </row>
    <row r="12" spans="1:22">
      <c r="A12" t="s">
        <v>237</v>
      </c>
      <c r="B12" t="s">
        <v>237</v>
      </c>
      <c r="F12" t="s">
        <v>195</v>
      </c>
      <c r="G12" t="e">
        <f>#REF!</f>
        <v>#REF!</v>
      </c>
      <c r="I12" t="s">
        <v>238</v>
      </c>
      <c r="J12" t="s">
        <v>238</v>
      </c>
      <c r="U12" t="s">
        <v>219</v>
      </c>
      <c r="V12" t="s">
        <v>219</v>
      </c>
    </row>
    <row r="13" spans="1:22">
      <c r="A13" t="s">
        <v>239</v>
      </c>
      <c r="B13" t="s">
        <v>239</v>
      </c>
      <c r="F13" t="s">
        <v>195</v>
      </c>
      <c r="G13" t="e">
        <f>#REF!</f>
        <v>#REF!</v>
      </c>
      <c r="I13" t="s">
        <v>234</v>
      </c>
      <c r="J13" t="s">
        <v>234</v>
      </c>
      <c r="U13" t="s">
        <v>219</v>
      </c>
      <c r="V13" t="s">
        <v>219</v>
      </c>
    </row>
    <row r="14" spans="1:22">
      <c r="A14" t="s">
        <v>240</v>
      </c>
      <c r="B14" t="s">
        <v>240</v>
      </c>
      <c r="F14" t="s">
        <v>194</v>
      </c>
      <c r="G14" t="e">
        <f>#REF!</f>
        <v>#REF!</v>
      </c>
      <c r="I14" t="s">
        <v>42</v>
      </c>
      <c r="J14" t="s">
        <v>42</v>
      </c>
      <c r="U14" t="s">
        <v>219</v>
      </c>
      <c r="V14" t="s">
        <v>219</v>
      </c>
    </row>
    <row r="15" spans="1:22">
      <c r="A15" t="s">
        <v>241</v>
      </c>
      <c r="B15" t="s">
        <v>241</v>
      </c>
      <c r="F15" t="s">
        <v>194</v>
      </c>
      <c r="G15" t="e">
        <f>#REF!</f>
        <v>#REF!</v>
      </c>
      <c r="I15" t="s">
        <v>242</v>
      </c>
      <c r="J15" t="s">
        <v>242</v>
      </c>
      <c r="U15" t="s">
        <v>219</v>
      </c>
      <c r="V15" t="s">
        <v>219</v>
      </c>
    </row>
    <row r="16" spans="1:22">
      <c r="A16" t="s">
        <v>243</v>
      </c>
      <c r="B16" t="s">
        <v>243</v>
      </c>
      <c r="F16" t="s">
        <v>195</v>
      </c>
      <c r="G16" t="e">
        <f>#REF!</f>
        <v>#REF!</v>
      </c>
      <c r="I16" t="s">
        <v>234</v>
      </c>
      <c r="J16" t="s">
        <v>234</v>
      </c>
      <c r="U16" t="s">
        <v>219</v>
      </c>
      <c r="V16" t="s">
        <v>219</v>
      </c>
    </row>
    <row r="17" spans="1:22">
      <c r="A17" t="s">
        <v>244</v>
      </c>
      <c r="B17" t="s">
        <v>244</v>
      </c>
      <c r="F17" t="s">
        <v>194</v>
      </c>
      <c r="G17" t="e">
        <f>#REF!</f>
        <v>#REF!</v>
      </c>
      <c r="I17" t="s">
        <v>107</v>
      </c>
      <c r="J17" t="s">
        <v>107</v>
      </c>
      <c r="U17" t="s">
        <v>219</v>
      </c>
      <c r="V17" t="s">
        <v>219</v>
      </c>
    </row>
    <row r="18" spans="1:22">
      <c r="A18" t="s">
        <v>245</v>
      </c>
      <c r="B18" t="s">
        <v>245</v>
      </c>
      <c r="F18" t="s">
        <v>195</v>
      </c>
      <c r="G18" t="e">
        <f>#REF!</f>
        <v>#REF!</v>
      </c>
      <c r="I18" t="s">
        <v>225</v>
      </c>
      <c r="J18" t="s">
        <v>225</v>
      </c>
      <c r="U18" t="s">
        <v>219</v>
      </c>
      <c r="V18" t="s">
        <v>219</v>
      </c>
    </row>
    <row r="19" spans="1:22">
      <c r="A19" t="s">
        <v>246</v>
      </c>
      <c r="B19" t="s">
        <v>246</v>
      </c>
      <c r="F19" t="s">
        <v>194</v>
      </c>
      <c r="G19" t="e">
        <f>#REF!</f>
        <v>#REF!</v>
      </c>
      <c r="I19" t="s">
        <v>220</v>
      </c>
      <c r="J19" t="s">
        <v>220</v>
      </c>
      <c r="U19" t="s">
        <v>219</v>
      </c>
      <c r="V19" t="s">
        <v>219</v>
      </c>
    </row>
    <row r="20" spans="1:22">
      <c r="A20" t="s">
        <v>247</v>
      </c>
      <c r="B20" t="s">
        <v>247</v>
      </c>
      <c r="F20" t="s">
        <v>194</v>
      </c>
      <c r="G20" t="e">
        <f>#REF!</f>
        <v>#REF!</v>
      </c>
      <c r="I20" t="s">
        <v>31</v>
      </c>
      <c r="J20" t="s">
        <v>31</v>
      </c>
      <c r="U20" t="s">
        <v>219</v>
      </c>
      <c r="V20" t="s">
        <v>219</v>
      </c>
    </row>
    <row r="21" spans="1:22">
      <c r="A21" t="s">
        <v>248</v>
      </c>
      <c r="B21" t="s">
        <v>248</v>
      </c>
      <c r="F21" t="s">
        <v>194</v>
      </c>
      <c r="G21" t="e">
        <f>#REF!</f>
        <v>#REF!</v>
      </c>
      <c r="I21" t="s">
        <v>249</v>
      </c>
      <c r="J21" t="s">
        <v>249</v>
      </c>
      <c r="U21" t="s">
        <v>219</v>
      </c>
      <c r="V21" t="s">
        <v>219</v>
      </c>
    </row>
    <row r="22" spans="1:22">
      <c r="A22" t="s">
        <v>250</v>
      </c>
      <c r="B22" t="s">
        <v>250</v>
      </c>
      <c r="F22" t="s">
        <v>194</v>
      </c>
      <c r="G22" t="e">
        <f>#REF!</f>
        <v>#REF!</v>
      </c>
      <c r="I22" t="s">
        <v>251</v>
      </c>
      <c r="J22" t="s">
        <v>251</v>
      </c>
      <c r="U22" t="s">
        <v>219</v>
      </c>
      <c r="V22" t="s">
        <v>219</v>
      </c>
    </row>
    <row r="23" spans="1:22">
      <c r="A23" t="s">
        <v>252</v>
      </c>
      <c r="B23" t="s">
        <v>252</v>
      </c>
      <c r="F23" t="s">
        <v>195</v>
      </c>
      <c r="G23" t="e">
        <f>#REF!</f>
        <v>#REF!</v>
      </c>
      <c r="I23" t="s">
        <v>253</v>
      </c>
      <c r="J23" t="s">
        <v>253</v>
      </c>
      <c r="U23" t="s">
        <v>219</v>
      </c>
      <c r="V23" t="s">
        <v>219</v>
      </c>
    </row>
    <row r="24" spans="1:22">
      <c r="A24" t="s">
        <v>254</v>
      </c>
      <c r="B24" t="s">
        <v>254</v>
      </c>
      <c r="F24" t="s">
        <v>195</v>
      </c>
      <c r="G24">
        <f>'5000'!B24</f>
        <v>0</v>
      </c>
      <c r="I24" t="s">
        <v>232</v>
      </c>
      <c r="J24" t="s">
        <v>232</v>
      </c>
      <c r="U24" t="s">
        <v>219</v>
      </c>
      <c r="V24" t="s">
        <v>219</v>
      </c>
    </row>
    <row r="25" spans="1:22">
      <c r="A25" t="s">
        <v>255</v>
      </c>
      <c r="B25" t="s">
        <v>255</v>
      </c>
      <c r="F25" t="s">
        <v>194</v>
      </c>
      <c r="G25" t="e">
        <f>#REF!</f>
        <v>#REF!</v>
      </c>
      <c r="I25" t="s">
        <v>256</v>
      </c>
      <c r="J25" t="s">
        <v>256</v>
      </c>
      <c r="U25" t="s">
        <v>219</v>
      </c>
      <c r="V25" t="s">
        <v>219</v>
      </c>
    </row>
    <row r="26" spans="1:22">
      <c r="A26" t="s">
        <v>257</v>
      </c>
      <c r="B26" t="s">
        <v>257</v>
      </c>
      <c r="F26" t="s">
        <v>194</v>
      </c>
      <c r="G26" t="e">
        <f>#REF!</f>
        <v>#REF!</v>
      </c>
      <c r="I26" t="s">
        <v>220</v>
      </c>
      <c r="J26" t="s">
        <v>220</v>
      </c>
      <c r="U26" t="s">
        <v>219</v>
      </c>
      <c r="V26" t="s">
        <v>219</v>
      </c>
    </row>
    <row r="27" spans="1:22">
      <c r="A27" t="s">
        <v>258</v>
      </c>
      <c r="B27" t="s">
        <v>258</v>
      </c>
      <c r="F27" t="s">
        <v>194</v>
      </c>
      <c r="G27" t="e">
        <f>#REF!</f>
        <v>#REF!</v>
      </c>
      <c r="I27" t="s">
        <v>253</v>
      </c>
      <c r="J27" t="s">
        <v>253</v>
      </c>
      <c r="U27" t="s">
        <v>219</v>
      </c>
      <c r="V27" t="s">
        <v>219</v>
      </c>
    </row>
    <row r="28" spans="1:22">
      <c r="A28" t="s">
        <v>259</v>
      </c>
      <c r="B28" t="s">
        <v>259</v>
      </c>
      <c r="F28" t="s">
        <v>194</v>
      </c>
      <c r="G28" t="e">
        <f>#REF!</f>
        <v>#REF!</v>
      </c>
      <c r="I28" t="s">
        <v>236</v>
      </c>
      <c r="J28" t="s">
        <v>236</v>
      </c>
      <c r="U28" t="s">
        <v>219</v>
      </c>
      <c r="V28" t="s">
        <v>219</v>
      </c>
    </row>
    <row r="29" spans="1:22">
      <c r="A29" t="s">
        <v>260</v>
      </c>
      <c r="B29" t="s">
        <v>260</v>
      </c>
      <c r="F29" t="s">
        <v>194</v>
      </c>
      <c r="G29" t="e">
        <f>#REF!</f>
        <v>#REF!</v>
      </c>
      <c r="I29" t="s">
        <v>225</v>
      </c>
      <c r="J29" t="s">
        <v>225</v>
      </c>
      <c r="U29" t="s">
        <v>219</v>
      </c>
      <c r="V29" t="s">
        <v>219</v>
      </c>
    </row>
    <row r="30" spans="1:22">
      <c r="A30" t="s">
        <v>261</v>
      </c>
      <c r="B30" t="s">
        <v>261</v>
      </c>
      <c r="F30" t="s">
        <v>194</v>
      </c>
      <c r="G30" t="e">
        <f>#REF!</f>
        <v>#REF!</v>
      </c>
      <c r="I30" t="s">
        <v>256</v>
      </c>
      <c r="J30" t="s">
        <v>256</v>
      </c>
      <c r="U30" t="s">
        <v>219</v>
      </c>
      <c r="V30" t="s">
        <v>219</v>
      </c>
    </row>
    <row r="31" spans="1:22">
      <c r="A31" t="s">
        <v>262</v>
      </c>
      <c r="B31" t="s">
        <v>262</v>
      </c>
      <c r="F31" t="s">
        <v>194</v>
      </c>
      <c r="G31" t="e">
        <f>#REF!</f>
        <v>#REF!</v>
      </c>
      <c r="I31" t="s">
        <v>256</v>
      </c>
      <c r="J31" t="s">
        <v>256</v>
      </c>
      <c r="U31" t="s">
        <v>219</v>
      </c>
      <c r="V31" t="s">
        <v>219</v>
      </c>
    </row>
    <row r="32" spans="1:22">
      <c r="A32" t="s">
        <v>263</v>
      </c>
      <c r="B32" t="s">
        <v>263</v>
      </c>
      <c r="F32" t="s">
        <v>195</v>
      </c>
      <c r="G32">
        <f>'5000'!C13</f>
        <v>0</v>
      </c>
      <c r="I32" t="s">
        <v>232</v>
      </c>
      <c r="J32" t="s">
        <v>232</v>
      </c>
      <c r="U32" t="s">
        <v>219</v>
      </c>
      <c r="V32" t="s">
        <v>219</v>
      </c>
    </row>
    <row r="33" spans="1:22">
      <c r="A33" t="s">
        <v>264</v>
      </c>
      <c r="B33" t="s">
        <v>264</v>
      </c>
      <c r="F33" t="s">
        <v>194</v>
      </c>
      <c r="G33" t="e">
        <f>#REF!</f>
        <v>#REF!</v>
      </c>
      <c r="I33" t="s">
        <v>220</v>
      </c>
      <c r="J33" t="s">
        <v>220</v>
      </c>
      <c r="U33" t="s">
        <v>219</v>
      </c>
      <c r="V33" t="s">
        <v>219</v>
      </c>
    </row>
    <row r="34" spans="1:22">
      <c r="A34" t="s">
        <v>265</v>
      </c>
      <c r="B34" t="s">
        <v>265</v>
      </c>
      <c r="F34" t="s">
        <v>194</v>
      </c>
      <c r="G34" t="e">
        <f>#REF!</f>
        <v>#REF!</v>
      </c>
      <c r="I34" t="s">
        <v>42</v>
      </c>
      <c r="J34" t="s">
        <v>42</v>
      </c>
      <c r="U34" t="s">
        <v>219</v>
      </c>
      <c r="V34" t="s">
        <v>219</v>
      </c>
    </row>
    <row r="35" spans="1:22">
      <c r="A35" t="s">
        <v>266</v>
      </c>
      <c r="B35" t="s">
        <v>266</v>
      </c>
      <c r="F35" t="s">
        <v>194</v>
      </c>
      <c r="G35" t="e">
        <f>#REF!</f>
        <v>#REF!</v>
      </c>
      <c r="I35" t="s">
        <v>229</v>
      </c>
      <c r="J35" t="s">
        <v>229</v>
      </c>
      <c r="U35" t="s">
        <v>219</v>
      </c>
      <c r="V35" t="s">
        <v>219</v>
      </c>
    </row>
    <row r="36" spans="1:22">
      <c r="A36" t="s">
        <v>267</v>
      </c>
      <c r="B36" t="s">
        <v>267</v>
      </c>
      <c r="F36" t="s">
        <v>194</v>
      </c>
      <c r="G36" t="e">
        <f>#REF!</f>
        <v>#REF!</v>
      </c>
      <c r="I36" t="s">
        <v>256</v>
      </c>
      <c r="J36" t="s">
        <v>256</v>
      </c>
      <c r="U36" t="s">
        <v>219</v>
      </c>
      <c r="V36" t="s">
        <v>219</v>
      </c>
    </row>
    <row r="37" spans="1:22">
      <c r="A37" t="s">
        <v>268</v>
      </c>
      <c r="B37" t="s">
        <v>268</v>
      </c>
      <c r="F37" t="s">
        <v>194</v>
      </c>
      <c r="G37" t="e">
        <f>#REF!</f>
        <v>#REF!</v>
      </c>
      <c r="I37" t="s">
        <v>256</v>
      </c>
      <c r="J37" t="s">
        <v>256</v>
      </c>
      <c r="U37" t="s">
        <v>219</v>
      </c>
      <c r="V37" t="s">
        <v>219</v>
      </c>
    </row>
    <row r="38" spans="1:22">
      <c r="A38" t="s">
        <v>269</v>
      </c>
      <c r="B38" t="s">
        <v>269</v>
      </c>
      <c r="F38" t="s">
        <v>195</v>
      </c>
      <c r="G38" t="e">
        <f>#REF!</f>
        <v>#REF!</v>
      </c>
      <c r="I38" t="s">
        <v>270</v>
      </c>
      <c r="J38" t="s">
        <v>270</v>
      </c>
      <c r="U38" t="s">
        <v>219</v>
      </c>
      <c r="V38" t="s">
        <v>219</v>
      </c>
    </row>
    <row r="39" spans="1:22">
      <c r="A39" t="s">
        <v>271</v>
      </c>
      <c r="B39" t="s">
        <v>271</v>
      </c>
      <c r="F39" t="s">
        <v>194</v>
      </c>
      <c r="G39" t="e">
        <f>#REF!</f>
        <v>#REF!</v>
      </c>
      <c r="I39" t="s">
        <v>242</v>
      </c>
      <c r="J39" t="s">
        <v>242</v>
      </c>
      <c r="U39" t="s">
        <v>219</v>
      </c>
      <c r="V39" t="s">
        <v>219</v>
      </c>
    </row>
    <row r="40" spans="1:22">
      <c r="A40" t="s">
        <v>272</v>
      </c>
      <c r="B40" t="s">
        <v>272</v>
      </c>
      <c r="F40" t="s">
        <v>194</v>
      </c>
      <c r="G40" t="e">
        <f>#REF!</f>
        <v>#REF!</v>
      </c>
      <c r="I40" t="s">
        <v>234</v>
      </c>
      <c r="J40" t="s">
        <v>234</v>
      </c>
      <c r="U40" t="s">
        <v>219</v>
      </c>
      <c r="V40" t="s">
        <v>219</v>
      </c>
    </row>
    <row r="41" spans="1:22">
      <c r="A41" t="s">
        <v>273</v>
      </c>
      <c r="B41" t="s">
        <v>273</v>
      </c>
      <c r="F41" t="s">
        <v>194</v>
      </c>
      <c r="G41" t="e">
        <f>#REF!</f>
        <v>#REF!</v>
      </c>
      <c r="I41" t="s">
        <v>220</v>
      </c>
      <c r="J41" t="s">
        <v>220</v>
      </c>
      <c r="U41" t="s">
        <v>219</v>
      </c>
      <c r="V41" t="s">
        <v>219</v>
      </c>
    </row>
    <row r="42" spans="1:22">
      <c r="A42" t="s">
        <v>274</v>
      </c>
      <c r="B42" t="s">
        <v>274</v>
      </c>
      <c r="F42" t="s">
        <v>194</v>
      </c>
      <c r="G42" t="e">
        <f>#REF!</f>
        <v>#REF!</v>
      </c>
      <c r="I42" t="s">
        <v>31</v>
      </c>
      <c r="J42" t="s">
        <v>31</v>
      </c>
      <c r="U42" t="s">
        <v>219</v>
      </c>
      <c r="V42" t="s">
        <v>219</v>
      </c>
    </row>
    <row r="43" spans="1:22">
      <c r="A43" t="s">
        <v>275</v>
      </c>
      <c r="B43" t="s">
        <v>275</v>
      </c>
      <c r="F43" t="s">
        <v>195</v>
      </c>
      <c r="G43" t="e">
        <f>#REF!</f>
        <v>#REF!</v>
      </c>
      <c r="I43" t="s">
        <v>225</v>
      </c>
      <c r="J43" t="s">
        <v>225</v>
      </c>
      <c r="U43" t="s">
        <v>219</v>
      </c>
      <c r="V43" t="s">
        <v>219</v>
      </c>
    </row>
    <row r="44" spans="1:22">
      <c r="A44" t="s">
        <v>276</v>
      </c>
      <c r="B44" t="s">
        <v>276</v>
      </c>
      <c r="F44" t="s">
        <v>194</v>
      </c>
      <c r="G44" t="e">
        <f>#REF!</f>
        <v>#REF!</v>
      </c>
      <c r="I44" t="s">
        <v>242</v>
      </c>
      <c r="J44" t="s">
        <v>242</v>
      </c>
      <c r="U44" t="s">
        <v>219</v>
      </c>
      <c r="V44" t="s">
        <v>219</v>
      </c>
    </row>
    <row r="45" spans="1:22">
      <c r="A45" t="s">
        <v>277</v>
      </c>
      <c r="B45" t="s">
        <v>277</v>
      </c>
      <c r="F45" t="s">
        <v>194</v>
      </c>
      <c r="G45" t="e">
        <f>#REF!</f>
        <v>#REF!</v>
      </c>
      <c r="I45" t="s">
        <v>227</v>
      </c>
      <c r="J45" t="s">
        <v>227</v>
      </c>
      <c r="U45" t="s">
        <v>219</v>
      </c>
      <c r="V45" t="s">
        <v>219</v>
      </c>
    </row>
    <row r="46" spans="1:22">
      <c r="A46" t="s">
        <v>278</v>
      </c>
      <c r="B46" t="s">
        <v>278</v>
      </c>
      <c r="F46" t="s">
        <v>194</v>
      </c>
      <c r="G46" t="e">
        <f>#REF!</f>
        <v>#REF!</v>
      </c>
      <c r="I46" t="s">
        <v>256</v>
      </c>
      <c r="J46" t="s">
        <v>256</v>
      </c>
      <c r="U46" t="s">
        <v>219</v>
      </c>
      <c r="V46" t="s">
        <v>219</v>
      </c>
    </row>
    <row r="47" spans="1:22">
      <c r="A47" t="s">
        <v>279</v>
      </c>
      <c r="B47" t="s">
        <v>279</v>
      </c>
      <c r="F47" t="s">
        <v>195</v>
      </c>
      <c r="G47" t="e">
        <f>#REF!</f>
        <v>#REF!</v>
      </c>
      <c r="I47" t="s">
        <v>234</v>
      </c>
      <c r="J47" t="s">
        <v>234</v>
      </c>
      <c r="U47" t="s">
        <v>219</v>
      </c>
      <c r="V47" t="s">
        <v>219</v>
      </c>
    </row>
    <row r="48" spans="1:22">
      <c r="A48" t="s">
        <v>280</v>
      </c>
      <c r="B48" t="s">
        <v>280</v>
      </c>
      <c r="F48" t="s">
        <v>194</v>
      </c>
      <c r="G48" t="e">
        <f>#REF!</f>
        <v>#REF!</v>
      </c>
      <c r="I48" t="s">
        <v>256</v>
      </c>
      <c r="J48" t="s">
        <v>256</v>
      </c>
      <c r="U48" t="s">
        <v>219</v>
      </c>
      <c r="V48" t="s">
        <v>219</v>
      </c>
    </row>
    <row r="49" spans="1:22">
      <c r="A49" t="s">
        <v>281</v>
      </c>
      <c r="B49" t="s">
        <v>281</v>
      </c>
      <c r="F49" t="s">
        <v>194</v>
      </c>
      <c r="G49" t="e">
        <f>#REF!</f>
        <v>#REF!</v>
      </c>
      <c r="I49" t="s">
        <v>256</v>
      </c>
      <c r="J49" t="s">
        <v>256</v>
      </c>
      <c r="U49" t="s">
        <v>219</v>
      </c>
      <c r="V49" t="s">
        <v>219</v>
      </c>
    </row>
    <row r="50" spans="1:22">
      <c r="A50" t="s">
        <v>282</v>
      </c>
      <c r="B50" t="s">
        <v>282</v>
      </c>
      <c r="F50" t="s">
        <v>194</v>
      </c>
      <c r="G50" t="e">
        <f>#REF!</f>
        <v>#REF!</v>
      </c>
      <c r="I50" t="s">
        <v>236</v>
      </c>
      <c r="J50" t="s">
        <v>236</v>
      </c>
      <c r="U50" t="s">
        <v>219</v>
      </c>
      <c r="V50" t="s">
        <v>219</v>
      </c>
    </row>
    <row r="51" spans="1:22">
      <c r="A51" t="s">
        <v>283</v>
      </c>
      <c r="B51" t="s">
        <v>283</v>
      </c>
      <c r="F51" t="s">
        <v>194</v>
      </c>
      <c r="G51" t="e">
        <f>#REF!</f>
        <v>#REF!</v>
      </c>
      <c r="I51" t="s">
        <v>242</v>
      </c>
      <c r="J51" t="s">
        <v>242</v>
      </c>
      <c r="U51" t="s">
        <v>219</v>
      </c>
      <c r="V51" t="s">
        <v>219</v>
      </c>
    </row>
    <row r="52" spans="1:22">
      <c r="A52" t="s">
        <v>284</v>
      </c>
      <c r="B52" t="s">
        <v>284</v>
      </c>
      <c r="F52" t="s">
        <v>195</v>
      </c>
      <c r="G52" t="e">
        <f>#REF!</f>
        <v>#REF!</v>
      </c>
      <c r="I52" t="s">
        <v>234</v>
      </c>
      <c r="J52" t="s">
        <v>234</v>
      </c>
      <c r="U52" t="s">
        <v>219</v>
      </c>
      <c r="V52" t="s">
        <v>219</v>
      </c>
    </row>
    <row r="53" spans="1:22">
      <c r="A53" t="s">
        <v>285</v>
      </c>
      <c r="B53" t="s">
        <v>285</v>
      </c>
      <c r="F53" t="s">
        <v>194</v>
      </c>
      <c r="G53" t="e">
        <f>#REF!</f>
        <v>#REF!</v>
      </c>
      <c r="I53" t="s">
        <v>220</v>
      </c>
      <c r="J53" t="s">
        <v>220</v>
      </c>
      <c r="U53" t="s">
        <v>219</v>
      </c>
      <c r="V53" t="s">
        <v>219</v>
      </c>
    </row>
    <row r="54" spans="1:22">
      <c r="A54" t="s">
        <v>286</v>
      </c>
      <c r="B54" t="s">
        <v>286</v>
      </c>
      <c r="F54" t="s">
        <v>194</v>
      </c>
      <c r="G54" t="e">
        <f>#REF!</f>
        <v>#REF!</v>
      </c>
      <c r="I54" t="s">
        <v>249</v>
      </c>
      <c r="J54" t="s">
        <v>249</v>
      </c>
      <c r="U54" t="s">
        <v>219</v>
      </c>
      <c r="V54" t="s">
        <v>219</v>
      </c>
    </row>
    <row r="55" spans="1:22">
      <c r="A55" t="s">
        <v>287</v>
      </c>
      <c r="B55" t="s">
        <v>287</v>
      </c>
      <c r="F55" t="s">
        <v>194</v>
      </c>
      <c r="G55" t="e">
        <f>#REF!</f>
        <v>#REF!</v>
      </c>
      <c r="I55" t="s">
        <v>256</v>
      </c>
      <c r="J55" t="s">
        <v>256</v>
      </c>
      <c r="U55" t="s">
        <v>219</v>
      </c>
      <c r="V55" t="s">
        <v>219</v>
      </c>
    </row>
    <row r="56" spans="1:22">
      <c r="A56" t="s">
        <v>288</v>
      </c>
      <c r="B56" t="s">
        <v>288</v>
      </c>
      <c r="F56" t="s">
        <v>194</v>
      </c>
      <c r="G56" t="e">
        <f>#REF!</f>
        <v>#REF!</v>
      </c>
      <c r="I56" t="s">
        <v>220</v>
      </c>
      <c r="J56" t="s">
        <v>220</v>
      </c>
      <c r="U56" t="s">
        <v>219</v>
      </c>
      <c r="V56" t="s">
        <v>219</v>
      </c>
    </row>
    <row r="57" spans="1:22">
      <c r="A57" t="s">
        <v>289</v>
      </c>
      <c r="B57" t="s">
        <v>289</v>
      </c>
      <c r="F57" t="s">
        <v>194</v>
      </c>
      <c r="G57" t="e">
        <f>#REF!</f>
        <v>#REF!</v>
      </c>
      <c r="I57" t="s">
        <v>229</v>
      </c>
      <c r="J57" t="s">
        <v>229</v>
      </c>
      <c r="U57" t="s">
        <v>219</v>
      </c>
      <c r="V57" t="s">
        <v>219</v>
      </c>
    </row>
    <row r="58" spans="1:22">
      <c r="A58" t="s">
        <v>290</v>
      </c>
      <c r="B58" t="s">
        <v>290</v>
      </c>
      <c r="F58" t="s">
        <v>194</v>
      </c>
      <c r="G58" t="e">
        <f>#REF!</f>
        <v>#REF!</v>
      </c>
      <c r="I58" t="s">
        <v>253</v>
      </c>
      <c r="J58" t="s">
        <v>253</v>
      </c>
      <c r="U58" t="s">
        <v>219</v>
      </c>
      <c r="V58" t="s">
        <v>219</v>
      </c>
    </row>
    <row r="59" spans="1:22">
      <c r="A59" t="s">
        <v>291</v>
      </c>
      <c r="B59" t="s">
        <v>291</v>
      </c>
      <c r="F59" t="s">
        <v>194</v>
      </c>
      <c r="G59" t="e">
        <f>#REF!</f>
        <v>#REF!</v>
      </c>
      <c r="I59" t="s">
        <v>242</v>
      </c>
      <c r="J59" t="s">
        <v>242</v>
      </c>
      <c r="U59" t="s">
        <v>219</v>
      </c>
      <c r="V59" t="s">
        <v>219</v>
      </c>
    </row>
    <row r="60" spans="1:22">
      <c r="A60" t="s">
        <v>292</v>
      </c>
      <c r="B60" t="s">
        <v>292</v>
      </c>
      <c r="F60" t="s">
        <v>194</v>
      </c>
      <c r="G60" t="e">
        <f>#REF!</f>
        <v>#REF!</v>
      </c>
      <c r="I60" t="s">
        <v>236</v>
      </c>
      <c r="J60" t="s">
        <v>236</v>
      </c>
      <c r="U60" t="s">
        <v>219</v>
      </c>
      <c r="V60" t="s">
        <v>219</v>
      </c>
    </row>
    <row r="61" spans="1:22">
      <c r="A61" t="s">
        <v>293</v>
      </c>
      <c r="B61" t="s">
        <v>293</v>
      </c>
      <c r="F61" t="s">
        <v>194</v>
      </c>
      <c r="G61" t="e">
        <f>#REF!</f>
        <v>#REF!</v>
      </c>
      <c r="I61" t="s">
        <v>220</v>
      </c>
      <c r="J61" t="s">
        <v>220</v>
      </c>
      <c r="U61" t="s">
        <v>219</v>
      </c>
      <c r="V61" t="s">
        <v>219</v>
      </c>
    </row>
    <row r="62" spans="1:22">
      <c r="A62" t="s">
        <v>294</v>
      </c>
      <c r="B62" t="s">
        <v>294</v>
      </c>
      <c r="F62" t="s">
        <v>195</v>
      </c>
      <c r="G62" t="e">
        <f>#REF!</f>
        <v>#REF!</v>
      </c>
      <c r="I62" t="s">
        <v>253</v>
      </c>
      <c r="J62" t="s">
        <v>253</v>
      </c>
      <c r="U62" t="s">
        <v>219</v>
      </c>
      <c r="V62" t="s">
        <v>219</v>
      </c>
    </row>
    <row r="63" spans="1:22">
      <c r="A63" t="s">
        <v>295</v>
      </c>
      <c r="B63" t="s">
        <v>295</v>
      </c>
      <c r="F63" t="s">
        <v>195</v>
      </c>
      <c r="G63" t="e">
        <f>#REF!</f>
        <v>#REF!</v>
      </c>
      <c r="I63" t="s">
        <v>229</v>
      </c>
      <c r="J63" t="s">
        <v>229</v>
      </c>
      <c r="U63" t="s">
        <v>219</v>
      </c>
      <c r="V63" t="s">
        <v>219</v>
      </c>
    </row>
    <row r="64" spans="1:22">
      <c r="A64" t="s">
        <v>296</v>
      </c>
      <c r="B64" t="s">
        <v>296</v>
      </c>
      <c r="F64" t="s">
        <v>194</v>
      </c>
      <c r="G64" t="e">
        <f>#REF!</f>
        <v>#REF!</v>
      </c>
      <c r="I64" t="s">
        <v>238</v>
      </c>
      <c r="J64" t="s">
        <v>238</v>
      </c>
      <c r="U64" t="s">
        <v>219</v>
      </c>
      <c r="V64" t="s">
        <v>219</v>
      </c>
    </row>
    <row r="65" spans="1:22">
      <c r="A65" t="s">
        <v>297</v>
      </c>
      <c r="B65" t="s">
        <v>297</v>
      </c>
      <c r="F65" t="s">
        <v>194</v>
      </c>
      <c r="G65" t="e">
        <f>#REF!</f>
        <v>#REF!</v>
      </c>
      <c r="I65" t="s">
        <v>225</v>
      </c>
      <c r="J65" t="s">
        <v>225</v>
      </c>
      <c r="U65" t="s">
        <v>219</v>
      </c>
      <c r="V65" t="s">
        <v>219</v>
      </c>
    </row>
    <row r="66" spans="1:22">
      <c r="A66" t="s">
        <v>298</v>
      </c>
      <c r="B66" t="s">
        <v>298</v>
      </c>
      <c r="F66" t="s">
        <v>194</v>
      </c>
      <c r="G66" t="e">
        <f>#REF!</f>
        <v>#REF!</v>
      </c>
      <c r="I66" t="s">
        <v>234</v>
      </c>
      <c r="J66" t="s">
        <v>234</v>
      </c>
      <c r="U66" t="s">
        <v>219</v>
      </c>
      <c r="V66" t="s">
        <v>219</v>
      </c>
    </row>
    <row r="67" spans="1:22">
      <c r="A67" t="s">
        <v>299</v>
      </c>
      <c r="B67" t="s">
        <v>299</v>
      </c>
      <c r="F67" t="s">
        <v>194</v>
      </c>
      <c r="G67" t="e">
        <f>#REF!</f>
        <v>#REF!</v>
      </c>
      <c r="I67" t="s">
        <v>42</v>
      </c>
      <c r="J67" t="s">
        <v>42</v>
      </c>
      <c r="U67" t="s">
        <v>219</v>
      </c>
      <c r="V67" t="s">
        <v>219</v>
      </c>
    </row>
    <row r="68" spans="1:22">
      <c r="A68" t="s">
        <v>300</v>
      </c>
      <c r="B68" t="s">
        <v>300</v>
      </c>
      <c r="F68" t="s">
        <v>194</v>
      </c>
      <c r="G68" t="e">
        <f>#REF!</f>
        <v>#REF!</v>
      </c>
      <c r="I68" t="s">
        <v>30</v>
      </c>
      <c r="J68" t="s">
        <v>30</v>
      </c>
      <c r="U68" t="s">
        <v>219</v>
      </c>
      <c r="V68" t="s">
        <v>219</v>
      </c>
    </row>
    <row r="69" spans="1:22">
      <c r="A69" t="s">
        <v>301</v>
      </c>
      <c r="B69" t="s">
        <v>301</v>
      </c>
      <c r="F69" t="s">
        <v>194</v>
      </c>
      <c r="G69" t="e">
        <f>#REF!</f>
        <v>#REF!</v>
      </c>
      <c r="I69" t="s">
        <v>220</v>
      </c>
      <c r="J69" t="s">
        <v>220</v>
      </c>
      <c r="U69" t="s">
        <v>219</v>
      </c>
      <c r="V69" t="s">
        <v>219</v>
      </c>
    </row>
    <row r="70" spans="1:22">
      <c r="A70" t="s">
        <v>302</v>
      </c>
      <c r="B70" t="s">
        <v>302</v>
      </c>
      <c r="F70" t="s">
        <v>194</v>
      </c>
      <c r="G70" t="e">
        <f>#REF!</f>
        <v>#REF!</v>
      </c>
      <c r="I70" t="s">
        <v>256</v>
      </c>
      <c r="J70" t="s">
        <v>256</v>
      </c>
      <c r="U70" t="s">
        <v>219</v>
      </c>
      <c r="V70" t="s">
        <v>219</v>
      </c>
    </row>
    <row r="71" spans="1:22">
      <c r="A71" t="s">
        <v>303</v>
      </c>
      <c r="B71" t="s">
        <v>303</v>
      </c>
      <c r="F71" t="s">
        <v>195</v>
      </c>
      <c r="G71" t="e">
        <f>#REF!</f>
        <v>#REF!</v>
      </c>
      <c r="I71" t="s">
        <v>234</v>
      </c>
      <c r="J71" t="s">
        <v>234</v>
      </c>
      <c r="U71" t="s">
        <v>219</v>
      </c>
      <c r="V71" t="s">
        <v>219</v>
      </c>
    </row>
    <row r="72" spans="1:22">
      <c r="A72" t="s">
        <v>304</v>
      </c>
      <c r="B72" t="s">
        <v>304</v>
      </c>
      <c r="F72" t="s">
        <v>194</v>
      </c>
      <c r="G72" t="e">
        <f>#REF!</f>
        <v>#REF!</v>
      </c>
      <c r="I72" t="s">
        <v>256</v>
      </c>
      <c r="J72" t="s">
        <v>256</v>
      </c>
      <c r="U72" t="s">
        <v>219</v>
      </c>
      <c r="V72" t="s">
        <v>219</v>
      </c>
    </row>
    <row r="73" spans="1:22">
      <c r="A73" t="s">
        <v>305</v>
      </c>
      <c r="B73" t="s">
        <v>305</v>
      </c>
      <c r="F73" t="s">
        <v>195</v>
      </c>
      <c r="G73" t="e">
        <f>#REF!</f>
        <v>#REF!</v>
      </c>
      <c r="I73" t="s">
        <v>238</v>
      </c>
      <c r="J73" t="s">
        <v>238</v>
      </c>
      <c r="U73" t="s">
        <v>219</v>
      </c>
      <c r="V73" t="s">
        <v>219</v>
      </c>
    </row>
    <row r="74" spans="1:22">
      <c r="A74" t="s">
        <v>306</v>
      </c>
      <c r="B74" t="s">
        <v>306</v>
      </c>
      <c r="F74" t="s">
        <v>195</v>
      </c>
      <c r="G74">
        <f>'5000'!B41</f>
        <v>0</v>
      </c>
      <c r="I74" t="s">
        <v>232</v>
      </c>
      <c r="J74" t="s">
        <v>232</v>
      </c>
      <c r="U74" t="s">
        <v>219</v>
      </c>
      <c r="V74" t="s">
        <v>219</v>
      </c>
    </row>
    <row r="75" spans="1:22">
      <c r="A75" t="s">
        <v>307</v>
      </c>
      <c r="B75" t="s">
        <v>307</v>
      </c>
      <c r="F75" t="s">
        <v>194</v>
      </c>
      <c r="G75" t="e">
        <f>#REF!</f>
        <v>#REF!</v>
      </c>
      <c r="I75" t="s">
        <v>251</v>
      </c>
      <c r="J75" t="s">
        <v>251</v>
      </c>
      <c r="U75" t="s">
        <v>219</v>
      </c>
      <c r="V75" t="s">
        <v>219</v>
      </c>
    </row>
    <row r="76" spans="1:22">
      <c r="A76" t="s">
        <v>308</v>
      </c>
      <c r="B76" t="s">
        <v>308</v>
      </c>
      <c r="F76" t="s">
        <v>194</v>
      </c>
      <c r="G76" t="e">
        <f>#REF!</f>
        <v>#REF!</v>
      </c>
      <c r="I76" t="s">
        <v>229</v>
      </c>
      <c r="J76" t="s">
        <v>229</v>
      </c>
      <c r="U76" t="s">
        <v>219</v>
      </c>
      <c r="V76" t="s">
        <v>219</v>
      </c>
    </row>
    <row r="77" spans="1:22">
      <c r="A77" t="s">
        <v>309</v>
      </c>
      <c r="B77" t="s">
        <v>309</v>
      </c>
      <c r="F77" t="s">
        <v>194</v>
      </c>
      <c r="G77" t="e">
        <f>#REF!</f>
        <v>#REF!</v>
      </c>
      <c r="I77" t="s">
        <v>256</v>
      </c>
      <c r="J77" t="s">
        <v>256</v>
      </c>
      <c r="U77" t="s">
        <v>219</v>
      </c>
      <c r="V77" t="s">
        <v>219</v>
      </c>
    </row>
    <row r="78" spans="1:22">
      <c r="A78" t="s">
        <v>310</v>
      </c>
      <c r="B78" t="s">
        <v>310</v>
      </c>
      <c r="F78" t="s">
        <v>195</v>
      </c>
      <c r="G78">
        <f>'5000'!E11</f>
        <v>0</v>
      </c>
      <c r="I78" t="s">
        <v>232</v>
      </c>
      <c r="J78" t="s">
        <v>232</v>
      </c>
      <c r="U78" t="s">
        <v>219</v>
      </c>
      <c r="V78" t="s">
        <v>219</v>
      </c>
    </row>
    <row r="79" spans="1:22">
      <c r="A79" t="s">
        <v>311</v>
      </c>
      <c r="B79" t="s">
        <v>311</v>
      </c>
      <c r="F79" t="s">
        <v>195</v>
      </c>
      <c r="G79" t="e">
        <f>#REF!</f>
        <v>#REF!</v>
      </c>
      <c r="I79" t="s">
        <v>225</v>
      </c>
      <c r="J79" t="s">
        <v>225</v>
      </c>
      <c r="U79" t="s">
        <v>219</v>
      </c>
      <c r="V79" t="s">
        <v>219</v>
      </c>
    </row>
    <row r="80" spans="1:22">
      <c r="A80" t="s">
        <v>312</v>
      </c>
      <c r="B80" t="s">
        <v>312</v>
      </c>
      <c r="F80" t="s">
        <v>195</v>
      </c>
      <c r="G80" t="e">
        <f>#REF!</f>
        <v>#REF!</v>
      </c>
      <c r="I80" t="s">
        <v>251</v>
      </c>
      <c r="J80" t="s">
        <v>251</v>
      </c>
      <c r="U80" t="s">
        <v>219</v>
      </c>
      <c r="V80" t="s">
        <v>219</v>
      </c>
    </row>
    <row r="81" spans="1:22">
      <c r="A81" t="s">
        <v>313</v>
      </c>
      <c r="B81" t="s">
        <v>313</v>
      </c>
      <c r="F81" t="s">
        <v>195</v>
      </c>
      <c r="G81" t="e">
        <f>#REF!</f>
        <v>#REF!</v>
      </c>
      <c r="I81" t="s">
        <v>234</v>
      </c>
      <c r="J81" t="s">
        <v>234</v>
      </c>
      <c r="U81" t="s">
        <v>219</v>
      </c>
      <c r="V81" t="s">
        <v>219</v>
      </c>
    </row>
    <row r="82" spans="1:22">
      <c r="A82" t="s">
        <v>314</v>
      </c>
      <c r="B82" t="s">
        <v>314</v>
      </c>
      <c r="F82" t="s">
        <v>194</v>
      </c>
      <c r="G82" t="e">
        <f>#REF!</f>
        <v>#REF!</v>
      </c>
      <c r="I82" t="s">
        <v>249</v>
      </c>
      <c r="J82" t="s">
        <v>249</v>
      </c>
      <c r="U82" t="s">
        <v>219</v>
      </c>
      <c r="V82" t="s">
        <v>219</v>
      </c>
    </row>
    <row r="83" spans="1:22">
      <c r="A83" t="s">
        <v>315</v>
      </c>
      <c r="B83" t="s">
        <v>315</v>
      </c>
      <c r="F83" t="s">
        <v>194</v>
      </c>
      <c r="G83" t="e">
        <f>#REF!</f>
        <v>#REF!</v>
      </c>
      <c r="I83" t="s">
        <v>256</v>
      </c>
      <c r="J83" t="s">
        <v>256</v>
      </c>
      <c r="U83" t="s">
        <v>219</v>
      </c>
      <c r="V83" t="s">
        <v>219</v>
      </c>
    </row>
    <row r="84" spans="1:22">
      <c r="A84" t="s">
        <v>316</v>
      </c>
      <c r="B84" t="s">
        <v>316</v>
      </c>
      <c r="F84" t="s">
        <v>194</v>
      </c>
      <c r="G84" t="e">
        <f>#REF!</f>
        <v>#REF!</v>
      </c>
      <c r="I84" t="s">
        <v>220</v>
      </c>
      <c r="J84" t="s">
        <v>220</v>
      </c>
      <c r="U84" t="s">
        <v>219</v>
      </c>
      <c r="V84" t="s">
        <v>219</v>
      </c>
    </row>
    <row r="85" spans="1:22">
      <c r="A85" t="s">
        <v>317</v>
      </c>
      <c r="B85" t="s">
        <v>317</v>
      </c>
      <c r="F85" t="s">
        <v>194</v>
      </c>
      <c r="G85" t="e">
        <f>#REF!</f>
        <v>#REF!</v>
      </c>
      <c r="I85" t="s">
        <v>249</v>
      </c>
      <c r="J85" t="s">
        <v>249</v>
      </c>
      <c r="U85" t="s">
        <v>219</v>
      </c>
      <c r="V85" t="s">
        <v>219</v>
      </c>
    </row>
    <row r="86" spans="1:22">
      <c r="A86" t="s">
        <v>318</v>
      </c>
      <c r="B86" t="s">
        <v>318</v>
      </c>
      <c r="F86" t="s">
        <v>194</v>
      </c>
      <c r="G86" t="e">
        <f>#REF!</f>
        <v>#REF!</v>
      </c>
      <c r="I86" t="s">
        <v>253</v>
      </c>
      <c r="J86" t="s">
        <v>253</v>
      </c>
      <c r="U86" t="s">
        <v>219</v>
      </c>
      <c r="V86" t="s">
        <v>219</v>
      </c>
    </row>
    <row r="87" spans="1:22">
      <c r="A87" t="s">
        <v>319</v>
      </c>
      <c r="B87" t="s">
        <v>319</v>
      </c>
      <c r="F87" t="s">
        <v>194</v>
      </c>
      <c r="G87" t="e">
        <f>#REF!</f>
        <v>#REF!</v>
      </c>
      <c r="I87" t="s">
        <v>42</v>
      </c>
      <c r="J87" t="s">
        <v>42</v>
      </c>
      <c r="U87" t="s">
        <v>219</v>
      </c>
      <c r="V87" t="s">
        <v>219</v>
      </c>
    </row>
    <row r="88" spans="1:22">
      <c r="A88" t="s">
        <v>320</v>
      </c>
      <c r="B88" t="s">
        <v>320</v>
      </c>
      <c r="F88" t="s">
        <v>194</v>
      </c>
      <c r="G88" t="e">
        <f>#REF!</f>
        <v>#REF!</v>
      </c>
      <c r="I88" t="s">
        <v>229</v>
      </c>
      <c r="J88" t="s">
        <v>229</v>
      </c>
      <c r="U88" t="s">
        <v>219</v>
      </c>
      <c r="V88" t="s">
        <v>219</v>
      </c>
    </row>
    <row r="89" spans="1:22">
      <c r="A89" t="s">
        <v>321</v>
      </c>
      <c r="B89" t="s">
        <v>321</v>
      </c>
      <c r="F89" t="s">
        <v>194</v>
      </c>
      <c r="G89" t="e">
        <f>#REF!</f>
        <v>#REF!</v>
      </c>
      <c r="I89" t="s">
        <v>234</v>
      </c>
      <c r="J89" t="s">
        <v>234</v>
      </c>
      <c r="U89" t="s">
        <v>219</v>
      </c>
      <c r="V89" t="s">
        <v>219</v>
      </c>
    </row>
    <row r="90" spans="1:22">
      <c r="A90" t="s">
        <v>322</v>
      </c>
      <c r="B90" t="s">
        <v>322</v>
      </c>
      <c r="F90" t="s">
        <v>194</v>
      </c>
      <c r="G90" t="e">
        <f>#REF!</f>
        <v>#REF!</v>
      </c>
      <c r="I90" t="s">
        <v>242</v>
      </c>
      <c r="J90" t="s">
        <v>242</v>
      </c>
      <c r="U90" t="s">
        <v>219</v>
      </c>
      <c r="V90" t="s">
        <v>219</v>
      </c>
    </row>
    <row r="91" spans="1:22">
      <c r="A91" t="s">
        <v>323</v>
      </c>
      <c r="B91" t="s">
        <v>323</v>
      </c>
      <c r="F91" t="s">
        <v>194</v>
      </c>
      <c r="G91" t="e">
        <f>#REF!</f>
        <v>#REF!</v>
      </c>
      <c r="I91" t="s">
        <v>222</v>
      </c>
      <c r="J91" t="s">
        <v>222</v>
      </c>
      <c r="U91" t="s">
        <v>219</v>
      </c>
      <c r="V91" t="s">
        <v>219</v>
      </c>
    </row>
    <row r="92" spans="1:22">
      <c r="A92" t="s">
        <v>324</v>
      </c>
      <c r="B92" t="s">
        <v>324</v>
      </c>
      <c r="F92" t="s">
        <v>194</v>
      </c>
      <c r="G92" t="e">
        <f>#REF!</f>
        <v>#REF!</v>
      </c>
      <c r="I92" t="s">
        <v>30</v>
      </c>
      <c r="J92" t="s">
        <v>30</v>
      </c>
      <c r="U92" t="s">
        <v>219</v>
      </c>
      <c r="V92" t="s">
        <v>219</v>
      </c>
    </row>
    <row r="93" spans="1:22">
      <c r="A93" t="s">
        <v>325</v>
      </c>
      <c r="B93" t="s">
        <v>325</v>
      </c>
      <c r="F93" t="s">
        <v>195</v>
      </c>
      <c r="G93">
        <f>'5000'!C36</f>
        <v>0</v>
      </c>
      <c r="I93" t="s">
        <v>232</v>
      </c>
      <c r="J93" t="s">
        <v>232</v>
      </c>
      <c r="U93" t="s">
        <v>219</v>
      </c>
      <c r="V93" t="s">
        <v>219</v>
      </c>
    </row>
    <row r="94" spans="1:22">
      <c r="A94" t="s">
        <v>326</v>
      </c>
      <c r="B94" t="s">
        <v>326</v>
      </c>
      <c r="F94" t="s">
        <v>194</v>
      </c>
      <c r="G94" t="e">
        <f>#REF!</f>
        <v>#REF!</v>
      </c>
      <c r="I94" t="s">
        <v>249</v>
      </c>
      <c r="J94" t="s">
        <v>249</v>
      </c>
      <c r="U94" t="s">
        <v>219</v>
      </c>
      <c r="V94" t="s">
        <v>219</v>
      </c>
    </row>
    <row r="95" spans="1:22">
      <c r="A95" t="s">
        <v>327</v>
      </c>
      <c r="B95" t="s">
        <v>327</v>
      </c>
      <c r="F95" t="s">
        <v>195</v>
      </c>
      <c r="G95" t="e">
        <f>#REF!</f>
        <v>#REF!</v>
      </c>
      <c r="I95" t="s">
        <v>253</v>
      </c>
      <c r="J95" t="s">
        <v>253</v>
      </c>
      <c r="U95" t="s">
        <v>219</v>
      </c>
      <c r="V95" t="s">
        <v>219</v>
      </c>
    </row>
    <row r="96" spans="1:22">
      <c r="A96" t="s">
        <v>328</v>
      </c>
      <c r="B96" t="s">
        <v>328</v>
      </c>
      <c r="F96" t="s">
        <v>194</v>
      </c>
      <c r="G96" t="e">
        <f>#REF!</f>
        <v>#REF!</v>
      </c>
      <c r="I96" t="s">
        <v>30</v>
      </c>
      <c r="J96" t="s">
        <v>30</v>
      </c>
      <c r="U96" t="s">
        <v>219</v>
      </c>
      <c r="V96" t="s">
        <v>219</v>
      </c>
    </row>
    <row r="97" spans="1:22">
      <c r="A97" t="s">
        <v>329</v>
      </c>
      <c r="B97" t="s">
        <v>329</v>
      </c>
      <c r="F97" t="s">
        <v>194</v>
      </c>
      <c r="G97" t="e">
        <f>#REF!</f>
        <v>#REF!</v>
      </c>
      <c r="I97" t="s">
        <v>242</v>
      </c>
      <c r="J97" t="s">
        <v>242</v>
      </c>
      <c r="U97" t="s">
        <v>219</v>
      </c>
      <c r="V97" t="s">
        <v>219</v>
      </c>
    </row>
    <row r="98" spans="1:22">
      <c r="A98" t="s">
        <v>330</v>
      </c>
      <c r="B98" t="s">
        <v>330</v>
      </c>
      <c r="F98" t="s">
        <v>194</v>
      </c>
      <c r="G98" t="e">
        <f>#REF!</f>
        <v>#REF!</v>
      </c>
      <c r="I98" t="s">
        <v>331</v>
      </c>
      <c r="J98" t="s">
        <v>331</v>
      </c>
      <c r="U98" t="s">
        <v>219</v>
      </c>
      <c r="V98" t="s">
        <v>219</v>
      </c>
    </row>
    <row r="99" spans="1:22">
      <c r="A99" t="s">
        <v>332</v>
      </c>
      <c r="B99" t="s">
        <v>332</v>
      </c>
      <c r="F99" t="s">
        <v>194</v>
      </c>
      <c r="G99" t="e">
        <f>#REF!</f>
        <v>#REF!</v>
      </c>
      <c r="I99" t="s">
        <v>42</v>
      </c>
      <c r="J99" t="s">
        <v>42</v>
      </c>
      <c r="U99" t="s">
        <v>219</v>
      </c>
      <c r="V99" t="s">
        <v>219</v>
      </c>
    </row>
    <row r="100" spans="1:22">
      <c r="A100" t="s">
        <v>333</v>
      </c>
      <c r="B100" t="s">
        <v>333</v>
      </c>
      <c r="F100" t="s">
        <v>195</v>
      </c>
      <c r="G100" t="e">
        <f>#REF!</f>
        <v>#REF!</v>
      </c>
      <c r="I100" t="s">
        <v>234</v>
      </c>
      <c r="J100" t="s">
        <v>234</v>
      </c>
      <c r="U100" t="s">
        <v>219</v>
      </c>
      <c r="V100" t="s">
        <v>219</v>
      </c>
    </row>
    <row r="101" spans="1:22">
      <c r="A101" t="s">
        <v>334</v>
      </c>
      <c r="B101" t="s">
        <v>334</v>
      </c>
      <c r="F101" t="s">
        <v>194</v>
      </c>
      <c r="G101" t="e">
        <f>#REF!</f>
        <v>#REF!</v>
      </c>
      <c r="I101" t="s">
        <v>251</v>
      </c>
      <c r="J101" t="s">
        <v>251</v>
      </c>
      <c r="U101" t="s">
        <v>219</v>
      </c>
      <c r="V101" t="s">
        <v>219</v>
      </c>
    </row>
    <row r="102" spans="1:22">
      <c r="A102" t="s">
        <v>335</v>
      </c>
      <c r="B102" t="s">
        <v>335</v>
      </c>
      <c r="F102" t="s">
        <v>194</v>
      </c>
      <c r="G102" t="e">
        <f>#REF!</f>
        <v>#REF!</v>
      </c>
      <c r="I102" t="s">
        <v>336</v>
      </c>
      <c r="J102" t="s">
        <v>336</v>
      </c>
      <c r="U102" t="s">
        <v>219</v>
      </c>
      <c r="V102" t="s">
        <v>219</v>
      </c>
    </row>
    <row r="103" spans="1:22">
      <c r="A103" t="s">
        <v>337</v>
      </c>
      <c r="B103" t="s">
        <v>337</v>
      </c>
      <c r="F103" t="s">
        <v>195</v>
      </c>
      <c r="G103" t="e">
        <f>#REF!</f>
        <v>#REF!</v>
      </c>
      <c r="I103" t="s">
        <v>234</v>
      </c>
      <c r="J103" t="s">
        <v>234</v>
      </c>
      <c r="U103" t="s">
        <v>219</v>
      </c>
      <c r="V103" t="s">
        <v>219</v>
      </c>
    </row>
    <row r="104" spans="1:22">
      <c r="A104" t="s">
        <v>338</v>
      </c>
      <c r="B104" t="s">
        <v>338</v>
      </c>
      <c r="F104" t="s">
        <v>194</v>
      </c>
      <c r="G104" t="e">
        <f>#REF!</f>
        <v>#REF!</v>
      </c>
      <c r="I104" t="s">
        <v>253</v>
      </c>
      <c r="J104" t="s">
        <v>253</v>
      </c>
      <c r="U104" t="s">
        <v>219</v>
      </c>
      <c r="V104" t="s">
        <v>219</v>
      </c>
    </row>
    <row r="105" spans="1:22">
      <c r="A105" t="s">
        <v>339</v>
      </c>
      <c r="B105" t="s">
        <v>339</v>
      </c>
      <c r="F105" t="s">
        <v>195</v>
      </c>
      <c r="G105" t="e">
        <f>#REF!</f>
        <v>#REF!</v>
      </c>
      <c r="I105" t="s">
        <v>253</v>
      </c>
      <c r="J105" t="s">
        <v>253</v>
      </c>
      <c r="U105" t="s">
        <v>219</v>
      </c>
      <c r="V105" t="s">
        <v>219</v>
      </c>
    </row>
    <row r="106" spans="1:22">
      <c r="A106" t="s">
        <v>340</v>
      </c>
      <c r="B106" t="s">
        <v>340</v>
      </c>
      <c r="F106" t="s">
        <v>194</v>
      </c>
      <c r="G106" t="e">
        <f>#REF!</f>
        <v>#REF!</v>
      </c>
      <c r="I106" t="s">
        <v>341</v>
      </c>
      <c r="J106" t="s">
        <v>341</v>
      </c>
      <c r="U106" t="s">
        <v>219</v>
      </c>
      <c r="V106" t="s">
        <v>219</v>
      </c>
    </row>
    <row r="107" spans="1:22">
      <c r="A107" t="s">
        <v>342</v>
      </c>
      <c r="B107" t="s">
        <v>342</v>
      </c>
      <c r="F107" t="s">
        <v>195</v>
      </c>
      <c r="G107">
        <f>'5000'!C40</f>
        <v>0</v>
      </c>
      <c r="I107" t="s">
        <v>232</v>
      </c>
      <c r="J107" t="s">
        <v>232</v>
      </c>
      <c r="U107" t="s">
        <v>219</v>
      </c>
      <c r="V107" t="s">
        <v>219</v>
      </c>
    </row>
    <row r="108" spans="1:22">
      <c r="A108" t="s">
        <v>343</v>
      </c>
      <c r="B108" t="s">
        <v>343</v>
      </c>
      <c r="F108" t="s">
        <v>194</v>
      </c>
      <c r="G108" t="e">
        <f>#REF!</f>
        <v>#REF!</v>
      </c>
      <c r="I108" t="s">
        <v>253</v>
      </c>
      <c r="J108" t="s">
        <v>253</v>
      </c>
      <c r="U108" t="s">
        <v>219</v>
      </c>
      <c r="V108" t="s">
        <v>219</v>
      </c>
    </row>
    <row r="109" spans="1:22">
      <c r="A109" t="s">
        <v>344</v>
      </c>
      <c r="B109" t="s">
        <v>344</v>
      </c>
      <c r="F109" t="s">
        <v>194</v>
      </c>
      <c r="G109" t="e">
        <f>#REF!</f>
        <v>#REF!</v>
      </c>
      <c r="I109" t="s">
        <v>42</v>
      </c>
      <c r="J109" t="s">
        <v>42</v>
      </c>
      <c r="U109" t="s">
        <v>219</v>
      </c>
      <c r="V109" t="s">
        <v>219</v>
      </c>
    </row>
    <row r="110" spans="1:22">
      <c r="A110" t="s">
        <v>345</v>
      </c>
      <c r="B110" t="s">
        <v>345</v>
      </c>
      <c r="F110" t="s">
        <v>195</v>
      </c>
      <c r="G110" t="e">
        <f>#REF!</f>
        <v>#REF!</v>
      </c>
      <c r="I110" t="s">
        <v>253</v>
      </c>
      <c r="J110" t="s">
        <v>253</v>
      </c>
      <c r="U110" t="s">
        <v>219</v>
      </c>
      <c r="V110" t="s">
        <v>219</v>
      </c>
    </row>
    <row r="111" spans="1:22">
      <c r="A111" t="s">
        <v>346</v>
      </c>
      <c r="B111" t="s">
        <v>346</v>
      </c>
      <c r="F111" t="s">
        <v>194</v>
      </c>
      <c r="G111" t="e">
        <f>#REF!</f>
        <v>#REF!</v>
      </c>
      <c r="I111" t="s">
        <v>234</v>
      </c>
      <c r="J111" t="s">
        <v>234</v>
      </c>
      <c r="U111" t="s">
        <v>219</v>
      </c>
      <c r="V111" t="s">
        <v>219</v>
      </c>
    </row>
    <row r="112" spans="1:22">
      <c r="A112" t="s">
        <v>347</v>
      </c>
      <c r="B112" t="s">
        <v>347</v>
      </c>
      <c r="F112" t="s">
        <v>194</v>
      </c>
      <c r="G112" t="e">
        <f>#REF!</f>
        <v>#REF!</v>
      </c>
      <c r="I112" t="s">
        <v>222</v>
      </c>
      <c r="J112" t="s">
        <v>222</v>
      </c>
      <c r="U112" t="s">
        <v>219</v>
      </c>
      <c r="V112" t="s">
        <v>219</v>
      </c>
    </row>
    <row r="113" spans="1:22">
      <c r="A113" t="s">
        <v>348</v>
      </c>
      <c r="B113" t="s">
        <v>348</v>
      </c>
      <c r="F113" t="s">
        <v>195</v>
      </c>
      <c r="G113" t="e">
        <f>#REF!</f>
        <v>#REF!</v>
      </c>
      <c r="I113" t="s">
        <v>225</v>
      </c>
      <c r="J113" t="s">
        <v>225</v>
      </c>
      <c r="U113" t="s">
        <v>219</v>
      </c>
      <c r="V113" t="s">
        <v>219</v>
      </c>
    </row>
    <row r="114" spans="1:22">
      <c r="A114" t="s">
        <v>349</v>
      </c>
      <c r="B114" t="s">
        <v>349</v>
      </c>
      <c r="F114" t="s">
        <v>194</v>
      </c>
      <c r="G114" t="e">
        <f>#REF!</f>
        <v>#REF!</v>
      </c>
      <c r="I114" t="s">
        <v>220</v>
      </c>
      <c r="J114" t="s">
        <v>220</v>
      </c>
      <c r="U114" t="s">
        <v>219</v>
      </c>
      <c r="V114" t="s">
        <v>219</v>
      </c>
    </row>
    <row r="115" spans="1:22">
      <c r="A115" t="s">
        <v>350</v>
      </c>
      <c r="B115" t="s">
        <v>350</v>
      </c>
      <c r="F115" t="s">
        <v>194</v>
      </c>
      <c r="G115" t="e">
        <f>#REF!</f>
        <v>#REF!</v>
      </c>
      <c r="I115" t="s">
        <v>234</v>
      </c>
      <c r="J115" t="s">
        <v>234</v>
      </c>
      <c r="U115" t="s">
        <v>219</v>
      </c>
      <c r="V115" t="s">
        <v>219</v>
      </c>
    </row>
    <row r="116" spans="1:22">
      <c r="A116" t="s">
        <v>351</v>
      </c>
      <c r="B116" t="s">
        <v>351</v>
      </c>
      <c r="F116" t="s">
        <v>194</v>
      </c>
      <c r="G116" t="e">
        <f>#REF!</f>
        <v>#REF!</v>
      </c>
      <c r="I116" t="s">
        <v>242</v>
      </c>
      <c r="J116" t="s">
        <v>242</v>
      </c>
      <c r="U116" t="s">
        <v>219</v>
      </c>
      <c r="V116" t="s">
        <v>219</v>
      </c>
    </row>
    <row r="117" spans="1:22">
      <c r="A117" t="s">
        <v>352</v>
      </c>
      <c r="B117" t="s">
        <v>352</v>
      </c>
      <c r="F117" t="s">
        <v>194</v>
      </c>
      <c r="G117" t="e">
        <f>#REF!</f>
        <v>#REF!</v>
      </c>
      <c r="I117" t="s">
        <v>238</v>
      </c>
      <c r="J117" t="s">
        <v>238</v>
      </c>
      <c r="U117" t="s">
        <v>219</v>
      </c>
      <c r="V117" t="s">
        <v>219</v>
      </c>
    </row>
    <row r="118" spans="1:22">
      <c r="A118" t="s">
        <v>353</v>
      </c>
      <c r="B118" t="s">
        <v>353</v>
      </c>
      <c r="F118" t="s">
        <v>194</v>
      </c>
      <c r="G118" t="e">
        <f>#REF!</f>
        <v>#REF!</v>
      </c>
      <c r="I118" t="s">
        <v>225</v>
      </c>
      <c r="J118" t="s">
        <v>225</v>
      </c>
      <c r="U118" t="s">
        <v>219</v>
      </c>
      <c r="V118" t="s">
        <v>219</v>
      </c>
    </row>
    <row r="119" spans="1:22">
      <c r="A119" t="s">
        <v>354</v>
      </c>
      <c r="B119" t="s">
        <v>354</v>
      </c>
      <c r="F119" t="s">
        <v>194</v>
      </c>
      <c r="G119" t="e">
        <f>#REF!</f>
        <v>#REF!</v>
      </c>
      <c r="I119" t="s">
        <v>220</v>
      </c>
      <c r="J119" t="s">
        <v>220</v>
      </c>
      <c r="U119" t="s">
        <v>219</v>
      </c>
      <c r="V119" t="s">
        <v>219</v>
      </c>
    </row>
    <row r="120" spans="1:22">
      <c r="A120" t="s">
        <v>355</v>
      </c>
      <c r="B120" t="s">
        <v>355</v>
      </c>
      <c r="F120" t="s">
        <v>194</v>
      </c>
      <c r="G120" t="e">
        <f>#REF!</f>
        <v>#REF!</v>
      </c>
      <c r="I120" t="s">
        <v>107</v>
      </c>
      <c r="J120" t="s">
        <v>107</v>
      </c>
      <c r="U120" t="s">
        <v>219</v>
      </c>
      <c r="V120" t="s">
        <v>219</v>
      </c>
    </row>
    <row r="121" spans="1:22">
      <c r="A121" t="s">
        <v>356</v>
      </c>
      <c r="B121" t="s">
        <v>356</v>
      </c>
      <c r="F121" t="s">
        <v>194</v>
      </c>
      <c r="G121" t="e">
        <f>#REF!</f>
        <v>#REF!</v>
      </c>
      <c r="I121" t="s">
        <v>225</v>
      </c>
      <c r="J121" t="s">
        <v>225</v>
      </c>
      <c r="U121" t="s">
        <v>219</v>
      </c>
      <c r="V121" t="s">
        <v>219</v>
      </c>
    </row>
    <row r="122" spans="1:22">
      <c r="A122" t="s">
        <v>357</v>
      </c>
      <c r="B122" t="s">
        <v>357</v>
      </c>
      <c r="F122" t="s">
        <v>194</v>
      </c>
      <c r="G122" t="e">
        <f>#REF!</f>
        <v>#REF!</v>
      </c>
      <c r="I122" t="s">
        <v>229</v>
      </c>
      <c r="J122" t="s">
        <v>229</v>
      </c>
      <c r="U122" t="s">
        <v>219</v>
      </c>
      <c r="V122" t="s">
        <v>219</v>
      </c>
    </row>
    <row r="123" spans="1:22">
      <c r="A123" t="s">
        <v>358</v>
      </c>
      <c r="B123" t="s">
        <v>358</v>
      </c>
      <c r="F123" t="s">
        <v>195</v>
      </c>
      <c r="G123" t="e">
        <f>#REF!</f>
        <v>#REF!</v>
      </c>
      <c r="I123" t="s">
        <v>253</v>
      </c>
      <c r="J123" t="s">
        <v>253</v>
      </c>
      <c r="U123" t="s">
        <v>219</v>
      </c>
      <c r="V123" t="s">
        <v>219</v>
      </c>
    </row>
    <row r="124" spans="1:22">
      <c r="A124" t="s">
        <v>359</v>
      </c>
      <c r="B124" t="s">
        <v>359</v>
      </c>
      <c r="F124" t="s">
        <v>194</v>
      </c>
      <c r="G124" t="e">
        <f>#REF!</f>
        <v>#REF!</v>
      </c>
      <c r="I124" t="s">
        <v>256</v>
      </c>
      <c r="J124" t="s">
        <v>256</v>
      </c>
      <c r="U124" t="s">
        <v>219</v>
      </c>
      <c r="V124" t="s">
        <v>219</v>
      </c>
    </row>
    <row r="125" spans="1:22">
      <c r="A125" t="s">
        <v>360</v>
      </c>
      <c r="B125" t="s">
        <v>360</v>
      </c>
      <c r="F125" t="s">
        <v>195</v>
      </c>
      <c r="G125" t="e">
        <f>#REF!</f>
        <v>#REF!</v>
      </c>
      <c r="I125" t="s">
        <v>234</v>
      </c>
      <c r="J125" t="s">
        <v>234</v>
      </c>
      <c r="U125" t="s">
        <v>219</v>
      </c>
      <c r="V125" t="s">
        <v>219</v>
      </c>
    </row>
    <row r="126" spans="1:22">
      <c r="A126" t="s">
        <v>361</v>
      </c>
      <c r="B126" t="s">
        <v>361</v>
      </c>
      <c r="F126" t="s">
        <v>194</v>
      </c>
      <c r="G126" t="e">
        <f>#REF!</f>
        <v>#REF!</v>
      </c>
      <c r="I126" t="s">
        <v>331</v>
      </c>
      <c r="J126" t="s">
        <v>331</v>
      </c>
      <c r="U126" t="s">
        <v>219</v>
      </c>
      <c r="V126" t="s">
        <v>219</v>
      </c>
    </row>
    <row r="127" spans="1:22">
      <c r="A127" t="s">
        <v>362</v>
      </c>
      <c r="B127" t="s">
        <v>362</v>
      </c>
      <c r="F127" t="s">
        <v>194</v>
      </c>
      <c r="G127" t="e">
        <f>#REF!</f>
        <v>#REF!</v>
      </c>
      <c r="I127" t="s">
        <v>42</v>
      </c>
      <c r="J127" t="s">
        <v>42</v>
      </c>
      <c r="U127" t="s">
        <v>219</v>
      </c>
      <c r="V127" t="s">
        <v>219</v>
      </c>
    </row>
    <row r="128" spans="1:22">
      <c r="A128" t="s">
        <v>363</v>
      </c>
      <c r="B128" t="s">
        <v>363</v>
      </c>
      <c r="F128" t="s">
        <v>194</v>
      </c>
      <c r="G128" t="e">
        <f>#REF!</f>
        <v>#REF!</v>
      </c>
      <c r="I128" t="s">
        <v>220</v>
      </c>
      <c r="J128" t="s">
        <v>220</v>
      </c>
      <c r="U128" t="s">
        <v>219</v>
      </c>
      <c r="V128" t="s">
        <v>219</v>
      </c>
    </row>
    <row r="129" spans="1:22">
      <c r="A129" t="s">
        <v>364</v>
      </c>
      <c r="B129" t="s">
        <v>364</v>
      </c>
      <c r="F129" t="s">
        <v>195</v>
      </c>
      <c r="G129" t="e">
        <f>#REF!</f>
        <v>#REF!</v>
      </c>
      <c r="I129" t="s">
        <v>225</v>
      </c>
      <c r="J129" t="s">
        <v>225</v>
      </c>
      <c r="U129" t="s">
        <v>219</v>
      </c>
      <c r="V129" t="s">
        <v>219</v>
      </c>
    </row>
    <row r="130" spans="1:22">
      <c r="A130" t="s">
        <v>365</v>
      </c>
      <c r="B130" t="s">
        <v>365</v>
      </c>
      <c r="F130" t="s">
        <v>194</v>
      </c>
      <c r="G130" t="e">
        <f>#REF!</f>
        <v>#REF!</v>
      </c>
      <c r="I130" t="s">
        <v>236</v>
      </c>
      <c r="J130" t="s">
        <v>236</v>
      </c>
      <c r="U130" t="s">
        <v>219</v>
      </c>
      <c r="V130" t="s">
        <v>219</v>
      </c>
    </row>
    <row r="131" spans="1:22">
      <c r="A131" t="s">
        <v>366</v>
      </c>
      <c r="B131" t="s">
        <v>366</v>
      </c>
      <c r="F131" t="s">
        <v>195</v>
      </c>
      <c r="G131" t="e">
        <f>#REF!</f>
        <v>#REF!</v>
      </c>
      <c r="I131" t="s">
        <v>238</v>
      </c>
      <c r="J131" t="s">
        <v>238</v>
      </c>
      <c r="U131" t="s">
        <v>219</v>
      </c>
      <c r="V131" t="s">
        <v>219</v>
      </c>
    </row>
    <row r="132" spans="1:22">
      <c r="A132" t="s">
        <v>367</v>
      </c>
      <c r="B132" t="s">
        <v>367</v>
      </c>
      <c r="F132" t="s">
        <v>195</v>
      </c>
      <c r="G132" t="e">
        <f>#REF!</f>
        <v>#REF!</v>
      </c>
      <c r="I132" t="s">
        <v>270</v>
      </c>
      <c r="J132" t="s">
        <v>270</v>
      </c>
      <c r="U132" t="s">
        <v>219</v>
      </c>
      <c r="V132" t="s">
        <v>219</v>
      </c>
    </row>
    <row r="133" spans="1:22">
      <c r="A133" t="s">
        <v>368</v>
      </c>
      <c r="B133" t="s">
        <v>368</v>
      </c>
      <c r="F133" t="s">
        <v>194</v>
      </c>
      <c r="G133" t="e">
        <f>#REF!</f>
        <v>#REF!</v>
      </c>
      <c r="I133" t="s">
        <v>242</v>
      </c>
      <c r="J133" t="s">
        <v>242</v>
      </c>
      <c r="U133" t="s">
        <v>219</v>
      </c>
      <c r="V133" t="s">
        <v>219</v>
      </c>
    </row>
    <row r="134" spans="1:22">
      <c r="A134" t="s">
        <v>369</v>
      </c>
      <c r="B134" t="s">
        <v>369</v>
      </c>
      <c r="F134" t="s">
        <v>194</v>
      </c>
      <c r="G134" t="e">
        <f>#REF!</f>
        <v>#REF!</v>
      </c>
      <c r="I134" t="s">
        <v>227</v>
      </c>
      <c r="J134" t="s">
        <v>227</v>
      </c>
      <c r="U134" t="s">
        <v>219</v>
      </c>
      <c r="V134" t="s">
        <v>219</v>
      </c>
    </row>
    <row r="135" spans="1:22">
      <c r="A135" t="s">
        <v>370</v>
      </c>
      <c r="B135" t="s">
        <v>370</v>
      </c>
      <c r="F135" t="s">
        <v>194</v>
      </c>
      <c r="G135" t="e">
        <f>#REF!</f>
        <v>#REF!</v>
      </c>
      <c r="I135" t="s">
        <v>225</v>
      </c>
      <c r="J135" t="s">
        <v>225</v>
      </c>
      <c r="U135" t="s">
        <v>219</v>
      </c>
      <c r="V135" t="s">
        <v>219</v>
      </c>
    </row>
    <row r="136" spans="1:22">
      <c r="A136" t="s">
        <v>371</v>
      </c>
      <c r="B136" t="s">
        <v>371</v>
      </c>
      <c r="F136" t="s">
        <v>195</v>
      </c>
      <c r="G136">
        <f>'5000'!E18</f>
        <v>0</v>
      </c>
      <c r="I136" t="s">
        <v>232</v>
      </c>
      <c r="J136" t="s">
        <v>232</v>
      </c>
      <c r="U136" t="s">
        <v>219</v>
      </c>
      <c r="V136" t="s">
        <v>219</v>
      </c>
    </row>
    <row r="137" spans="1:22">
      <c r="A137" t="s">
        <v>372</v>
      </c>
      <c r="B137" t="s">
        <v>372</v>
      </c>
      <c r="F137" t="s">
        <v>194</v>
      </c>
      <c r="G137" t="e">
        <f>#REF!</f>
        <v>#REF!</v>
      </c>
      <c r="I137" t="s">
        <v>256</v>
      </c>
      <c r="J137" t="s">
        <v>256</v>
      </c>
      <c r="U137" t="s">
        <v>219</v>
      </c>
      <c r="V137" t="s">
        <v>219</v>
      </c>
    </row>
    <row r="138" spans="1:22">
      <c r="A138" t="s">
        <v>373</v>
      </c>
      <c r="B138" t="s">
        <v>373</v>
      </c>
      <c r="F138" t="s">
        <v>194</v>
      </c>
      <c r="G138" t="e">
        <f>#REF!</f>
        <v>#REF!</v>
      </c>
      <c r="I138" t="s">
        <v>251</v>
      </c>
      <c r="J138" t="s">
        <v>251</v>
      </c>
      <c r="U138" t="s">
        <v>219</v>
      </c>
      <c r="V138" t="s">
        <v>219</v>
      </c>
    </row>
    <row r="139" spans="1:22">
      <c r="A139" t="s">
        <v>374</v>
      </c>
      <c r="B139" t="s">
        <v>374</v>
      </c>
      <c r="F139" t="s">
        <v>195</v>
      </c>
      <c r="G139" t="e">
        <f>#REF!</f>
        <v>#REF!</v>
      </c>
      <c r="I139" t="s">
        <v>225</v>
      </c>
      <c r="J139" t="s">
        <v>225</v>
      </c>
      <c r="U139" t="s">
        <v>219</v>
      </c>
      <c r="V139" t="s">
        <v>219</v>
      </c>
    </row>
    <row r="140" spans="1:22">
      <c r="A140" t="s">
        <v>375</v>
      </c>
      <c r="B140" t="s">
        <v>375</v>
      </c>
      <c r="F140" t="s">
        <v>194</v>
      </c>
      <c r="G140" t="e">
        <f>#REF!</f>
        <v>#REF!</v>
      </c>
      <c r="I140" t="s">
        <v>256</v>
      </c>
      <c r="J140" t="s">
        <v>256</v>
      </c>
      <c r="U140" t="s">
        <v>219</v>
      </c>
      <c r="V140" t="s">
        <v>219</v>
      </c>
    </row>
    <row r="141" spans="1:22">
      <c r="A141" t="s">
        <v>376</v>
      </c>
      <c r="B141" t="s">
        <v>376</v>
      </c>
      <c r="F141" t="s">
        <v>195</v>
      </c>
      <c r="G141" t="e">
        <f>#REF!</f>
        <v>#REF!</v>
      </c>
      <c r="I141" t="s">
        <v>253</v>
      </c>
      <c r="J141" t="s">
        <v>253</v>
      </c>
      <c r="U141" t="s">
        <v>219</v>
      </c>
      <c r="V141" t="s">
        <v>219</v>
      </c>
    </row>
    <row r="142" spans="1:22">
      <c r="A142" t="s">
        <v>377</v>
      </c>
      <c r="B142" t="s">
        <v>377</v>
      </c>
      <c r="F142" t="s">
        <v>194</v>
      </c>
      <c r="G142" t="e">
        <f>#REF!</f>
        <v>#REF!</v>
      </c>
      <c r="I142" t="s">
        <v>64</v>
      </c>
      <c r="J142" t="s">
        <v>64</v>
      </c>
      <c r="U142" t="s">
        <v>219</v>
      </c>
      <c r="V142" t="s">
        <v>219</v>
      </c>
    </row>
    <row r="143" spans="1:22">
      <c r="A143" t="s">
        <v>378</v>
      </c>
      <c r="B143" t="s">
        <v>378</v>
      </c>
      <c r="F143" t="s">
        <v>194</v>
      </c>
      <c r="G143" t="e">
        <f>#REF!</f>
        <v>#REF!</v>
      </c>
      <c r="I143" t="s">
        <v>234</v>
      </c>
      <c r="J143" t="s">
        <v>234</v>
      </c>
      <c r="U143" t="s">
        <v>219</v>
      </c>
      <c r="V143" t="s">
        <v>219</v>
      </c>
    </row>
    <row r="144" spans="1:22">
      <c r="A144" t="s">
        <v>379</v>
      </c>
      <c r="B144" t="s">
        <v>379</v>
      </c>
      <c r="F144" t="s">
        <v>194</v>
      </c>
      <c r="G144" t="e">
        <f>#REF!</f>
        <v>#REF!</v>
      </c>
      <c r="I144" t="s">
        <v>220</v>
      </c>
      <c r="J144" t="s">
        <v>220</v>
      </c>
      <c r="U144" t="s">
        <v>219</v>
      </c>
      <c r="V144" t="s">
        <v>219</v>
      </c>
    </row>
    <row r="145" spans="1:22">
      <c r="A145" t="s">
        <v>380</v>
      </c>
      <c r="B145" t="s">
        <v>380</v>
      </c>
      <c r="F145" t="s">
        <v>195</v>
      </c>
      <c r="G145" t="e">
        <f>#REF!</f>
        <v>#REF!</v>
      </c>
      <c r="I145" t="s">
        <v>234</v>
      </c>
      <c r="J145" t="s">
        <v>234</v>
      </c>
      <c r="U145" t="s">
        <v>219</v>
      </c>
      <c r="V145" t="s">
        <v>219</v>
      </c>
    </row>
    <row r="146" spans="1:22">
      <c r="A146" t="s">
        <v>381</v>
      </c>
      <c r="B146" t="s">
        <v>381</v>
      </c>
      <c r="F146" t="s">
        <v>194</v>
      </c>
      <c r="G146" t="e">
        <f>#REF!</f>
        <v>#REF!</v>
      </c>
      <c r="I146" t="s">
        <v>234</v>
      </c>
      <c r="J146" t="s">
        <v>234</v>
      </c>
      <c r="U146" t="s">
        <v>219</v>
      </c>
      <c r="V146" t="s">
        <v>219</v>
      </c>
    </row>
    <row r="147" spans="1:22">
      <c r="A147" t="s">
        <v>382</v>
      </c>
      <c r="B147" t="s">
        <v>382</v>
      </c>
      <c r="F147" t="s">
        <v>194</v>
      </c>
      <c r="G147" t="e">
        <f>#REF!</f>
        <v>#REF!</v>
      </c>
      <c r="I147" t="s">
        <v>234</v>
      </c>
      <c r="J147" t="s">
        <v>234</v>
      </c>
      <c r="U147" t="s">
        <v>219</v>
      </c>
      <c r="V147" t="s">
        <v>219</v>
      </c>
    </row>
    <row r="148" spans="1:22">
      <c r="A148" t="s">
        <v>383</v>
      </c>
      <c r="B148" t="s">
        <v>383</v>
      </c>
      <c r="F148" t="s">
        <v>194</v>
      </c>
      <c r="G148" t="e">
        <f>#REF!</f>
        <v>#REF!</v>
      </c>
      <c r="I148" t="s">
        <v>236</v>
      </c>
      <c r="J148" t="s">
        <v>236</v>
      </c>
      <c r="U148" t="s">
        <v>219</v>
      </c>
      <c r="V148" t="s">
        <v>219</v>
      </c>
    </row>
    <row r="149" spans="1:22">
      <c r="A149" t="s">
        <v>384</v>
      </c>
      <c r="B149" t="s">
        <v>384</v>
      </c>
      <c r="F149" t="s">
        <v>194</v>
      </c>
      <c r="G149" t="e">
        <f>#REF!</f>
        <v>#REF!</v>
      </c>
      <c r="I149" t="s">
        <v>253</v>
      </c>
      <c r="J149" t="s">
        <v>253</v>
      </c>
      <c r="U149" t="s">
        <v>219</v>
      </c>
      <c r="V149" t="s">
        <v>219</v>
      </c>
    </row>
    <row r="150" spans="1:22">
      <c r="A150" t="s">
        <v>385</v>
      </c>
      <c r="B150" t="s">
        <v>385</v>
      </c>
      <c r="F150" t="s">
        <v>194</v>
      </c>
      <c r="G150" t="e">
        <f>#REF!</f>
        <v>#REF!</v>
      </c>
      <c r="I150" t="s">
        <v>42</v>
      </c>
      <c r="J150" t="s">
        <v>42</v>
      </c>
      <c r="U150" t="s">
        <v>219</v>
      </c>
      <c r="V150" t="s">
        <v>219</v>
      </c>
    </row>
    <row r="151" spans="1:22">
      <c r="A151" t="s">
        <v>386</v>
      </c>
      <c r="B151" t="s">
        <v>386</v>
      </c>
      <c r="F151" t="s">
        <v>194</v>
      </c>
      <c r="G151" t="e">
        <f>#REF!</f>
        <v>#REF!</v>
      </c>
      <c r="I151" t="s">
        <v>242</v>
      </c>
      <c r="J151" t="s">
        <v>242</v>
      </c>
      <c r="U151" t="s">
        <v>219</v>
      </c>
      <c r="V151" t="s">
        <v>219</v>
      </c>
    </row>
    <row r="152" spans="1:22">
      <c r="A152" t="s">
        <v>387</v>
      </c>
      <c r="B152" t="s">
        <v>387</v>
      </c>
      <c r="F152" t="s">
        <v>194</v>
      </c>
      <c r="G152" t="e">
        <f>#REF!</f>
        <v>#REF!</v>
      </c>
      <c r="I152" t="s">
        <v>220</v>
      </c>
      <c r="J152" t="s">
        <v>220</v>
      </c>
      <c r="U152" t="s">
        <v>219</v>
      </c>
      <c r="V152" t="s">
        <v>219</v>
      </c>
    </row>
    <row r="153" spans="1:22">
      <c r="A153" t="s">
        <v>388</v>
      </c>
      <c r="B153" t="s">
        <v>388</v>
      </c>
      <c r="F153" t="s">
        <v>195</v>
      </c>
      <c r="G153" t="e">
        <f>#REF!</f>
        <v>#REF!</v>
      </c>
      <c r="I153" t="s">
        <v>238</v>
      </c>
      <c r="J153" t="s">
        <v>238</v>
      </c>
      <c r="U153" t="s">
        <v>219</v>
      </c>
      <c r="V153" t="s">
        <v>219</v>
      </c>
    </row>
    <row r="154" spans="1:22">
      <c r="A154" t="s">
        <v>389</v>
      </c>
      <c r="B154" t="s">
        <v>389</v>
      </c>
      <c r="F154" t="s">
        <v>194</v>
      </c>
      <c r="G154" t="e">
        <f>#REF!</f>
        <v>#REF!</v>
      </c>
      <c r="I154" t="s">
        <v>225</v>
      </c>
      <c r="J154" t="s">
        <v>225</v>
      </c>
      <c r="U154" t="s">
        <v>219</v>
      </c>
      <c r="V154" t="s">
        <v>219</v>
      </c>
    </row>
    <row r="155" spans="1:22">
      <c r="A155" t="s">
        <v>390</v>
      </c>
      <c r="B155" t="s">
        <v>390</v>
      </c>
      <c r="F155" t="s">
        <v>194</v>
      </c>
      <c r="G155" t="e">
        <f>#REF!</f>
        <v>#REF!</v>
      </c>
      <c r="I155" t="s">
        <v>242</v>
      </c>
      <c r="J155" t="s">
        <v>242</v>
      </c>
      <c r="U155" t="s">
        <v>219</v>
      </c>
      <c r="V155" t="s">
        <v>219</v>
      </c>
    </row>
    <row r="156" spans="1:22">
      <c r="A156" t="s">
        <v>391</v>
      </c>
      <c r="B156" t="s">
        <v>391</v>
      </c>
      <c r="F156" t="s">
        <v>194</v>
      </c>
      <c r="G156" t="e">
        <f>#REF!</f>
        <v>#REF!</v>
      </c>
      <c r="I156" t="s">
        <v>253</v>
      </c>
      <c r="J156" t="s">
        <v>253</v>
      </c>
      <c r="U156" t="s">
        <v>219</v>
      </c>
      <c r="V156" t="s">
        <v>219</v>
      </c>
    </row>
    <row r="157" spans="1:22">
      <c r="A157" t="s">
        <v>392</v>
      </c>
      <c r="B157" t="s">
        <v>392</v>
      </c>
      <c r="F157" t="s">
        <v>194</v>
      </c>
      <c r="G157" t="e">
        <f>#REF!</f>
        <v>#REF!</v>
      </c>
      <c r="I157" t="s">
        <v>222</v>
      </c>
      <c r="J157" t="s">
        <v>222</v>
      </c>
      <c r="U157" t="s">
        <v>219</v>
      </c>
      <c r="V157" t="s">
        <v>219</v>
      </c>
    </row>
    <row r="158" spans="1:22">
      <c r="A158" t="s">
        <v>393</v>
      </c>
      <c r="B158" t="s">
        <v>393</v>
      </c>
      <c r="F158" t="s">
        <v>194</v>
      </c>
      <c r="G158" t="e">
        <f>#REF!</f>
        <v>#REF!</v>
      </c>
      <c r="I158" t="s">
        <v>242</v>
      </c>
      <c r="J158" t="s">
        <v>242</v>
      </c>
      <c r="U158" t="s">
        <v>219</v>
      </c>
      <c r="V158" t="s">
        <v>219</v>
      </c>
    </row>
    <row r="159" spans="1:22">
      <c r="A159" t="s">
        <v>394</v>
      </c>
      <c r="B159" t="s">
        <v>394</v>
      </c>
      <c r="F159" t="s">
        <v>194</v>
      </c>
      <c r="G159" t="e">
        <f>#REF!</f>
        <v>#REF!</v>
      </c>
      <c r="I159" t="s">
        <v>222</v>
      </c>
      <c r="J159" t="s">
        <v>222</v>
      </c>
      <c r="U159" t="s">
        <v>219</v>
      </c>
      <c r="V159" t="s">
        <v>219</v>
      </c>
    </row>
    <row r="160" spans="1:22">
      <c r="A160" t="s">
        <v>395</v>
      </c>
      <c r="B160" t="s">
        <v>395</v>
      </c>
      <c r="F160" t="s">
        <v>194</v>
      </c>
      <c r="G160" t="e">
        <f>#REF!</f>
        <v>#REF!</v>
      </c>
      <c r="I160" t="s">
        <v>236</v>
      </c>
      <c r="J160" t="s">
        <v>236</v>
      </c>
      <c r="U160" t="s">
        <v>219</v>
      </c>
      <c r="V160" t="s">
        <v>219</v>
      </c>
    </row>
    <row r="161" spans="1:22">
      <c r="A161" t="s">
        <v>396</v>
      </c>
      <c r="B161" t="s">
        <v>396</v>
      </c>
      <c r="F161" t="s">
        <v>195</v>
      </c>
      <c r="G161" t="e">
        <f>#REF!</f>
        <v>#REF!</v>
      </c>
      <c r="I161" t="s">
        <v>229</v>
      </c>
      <c r="J161" t="s">
        <v>229</v>
      </c>
      <c r="U161" t="s">
        <v>219</v>
      </c>
      <c r="V161" t="s">
        <v>219</v>
      </c>
    </row>
    <row r="162" spans="1:22">
      <c r="A162" t="s">
        <v>397</v>
      </c>
      <c r="B162" t="s">
        <v>397</v>
      </c>
      <c r="F162" t="s">
        <v>194</v>
      </c>
      <c r="G162" t="e">
        <f>#REF!</f>
        <v>#REF!</v>
      </c>
      <c r="I162" t="s">
        <v>220</v>
      </c>
      <c r="J162" t="s">
        <v>220</v>
      </c>
      <c r="U162" t="s">
        <v>219</v>
      </c>
      <c r="V162" t="s">
        <v>219</v>
      </c>
    </row>
    <row r="163" spans="1:22">
      <c r="A163" t="s">
        <v>398</v>
      </c>
      <c r="B163" t="s">
        <v>398</v>
      </c>
      <c r="F163" t="s">
        <v>194</v>
      </c>
      <c r="G163" t="e">
        <f>#REF!</f>
        <v>#REF!</v>
      </c>
      <c r="I163" t="s">
        <v>341</v>
      </c>
      <c r="J163" t="s">
        <v>341</v>
      </c>
      <c r="U163" t="s">
        <v>219</v>
      </c>
      <c r="V163" t="s">
        <v>219</v>
      </c>
    </row>
    <row r="164" spans="1:22">
      <c r="A164" t="s">
        <v>399</v>
      </c>
      <c r="B164" t="s">
        <v>399</v>
      </c>
      <c r="F164" t="s">
        <v>194</v>
      </c>
      <c r="G164" t="e">
        <f>#REF!</f>
        <v>#REF!</v>
      </c>
      <c r="I164" t="s">
        <v>107</v>
      </c>
      <c r="J164" t="s">
        <v>107</v>
      </c>
      <c r="U164" t="s">
        <v>219</v>
      </c>
      <c r="V164" t="s">
        <v>219</v>
      </c>
    </row>
    <row r="165" spans="1:22">
      <c r="A165" t="s">
        <v>400</v>
      </c>
      <c r="B165" t="s">
        <v>400</v>
      </c>
      <c r="F165" t="s">
        <v>195</v>
      </c>
      <c r="G165" t="e">
        <f>#REF!</f>
        <v>#REF!</v>
      </c>
      <c r="I165" t="s">
        <v>238</v>
      </c>
      <c r="J165" t="s">
        <v>238</v>
      </c>
      <c r="U165" t="s">
        <v>219</v>
      </c>
      <c r="V165" t="s">
        <v>219</v>
      </c>
    </row>
    <row r="166" spans="1:22">
      <c r="A166" t="s">
        <v>401</v>
      </c>
      <c r="B166" t="s">
        <v>401</v>
      </c>
      <c r="F166" t="s">
        <v>194</v>
      </c>
      <c r="G166" t="e">
        <f>#REF!</f>
        <v>#REF!</v>
      </c>
      <c r="I166" t="s">
        <v>253</v>
      </c>
      <c r="J166" t="s">
        <v>253</v>
      </c>
      <c r="U166" t="s">
        <v>219</v>
      </c>
      <c r="V166" t="s">
        <v>219</v>
      </c>
    </row>
    <row r="167" spans="1:22">
      <c r="A167" t="s">
        <v>402</v>
      </c>
      <c r="B167" t="s">
        <v>402</v>
      </c>
      <c r="F167" t="s">
        <v>194</v>
      </c>
      <c r="G167" t="e">
        <f>#REF!</f>
        <v>#REF!</v>
      </c>
      <c r="I167" t="s">
        <v>225</v>
      </c>
      <c r="J167" t="s">
        <v>225</v>
      </c>
      <c r="U167" t="s">
        <v>219</v>
      </c>
      <c r="V167" t="s">
        <v>219</v>
      </c>
    </row>
    <row r="168" spans="1:22">
      <c r="A168" t="s">
        <v>403</v>
      </c>
      <c r="B168" t="s">
        <v>403</v>
      </c>
      <c r="F168" t="s">
        <v>194</v>
      </c>
      <c r="G168" t="e">
        <f>#REF!</f>
        <v>#REF!</v>
      </c>
      <c r="I168" t="s">
        <v>42</v>
      </c>
      <c r="J168" t="s">
        <v>42</v>
      </c>
      <c r="U168" t="s">
        <v>219</v>
      </c>
      <c r="V168" t="s">
        <v>219</v>
      </c>
    </row>
    <row r="169" spans="1:22">
      <c r="A169" t="s">
        <v>404</v>
      </c>
      <c r="B169" t="s">
        <v>404</v>
      </c>
      <c r="F169" t="s">
        <v>194</v>
      </c>
      <c r="G169" t="e">
        <f>#REF!</f>
        <v>#REF!</v>
      </c>
      <c r="I169" t="s">
        <v>64</v>
      </c>
      <c r="J169" t="s">
        <v>64</v>
      </c>
      <c r="U169" t="s">
        <v>219</v>
      </c>
      <c r="V169" t="s">
        <v>219</v>
      </c>
    </row>
    <row r="170" spans="1:22">
      <c r="A170" t="s">
        <v>405</v>
      </c>
      <c r="B170" t="s">
        <v>405</v>
      </c>
      <c r="F170" t="s">
        <v>194</v>
      </c>
      <c r="G170" t="e">
        <f>#REF!</f>
        <v>#REF!</v>
      </c>
      <c r="I170" t="s">
        <v>30</v>
      </c>
      <c r="J170" t="s">
        <v>30</v>
      </c>
      <c r="U170" t="s">
        <v>219</v>
      </c>
      <c r="V170" t="s">
        <v>219</v>
      </c>
    </row>
    <row r="171" spans="1:22">
      <c r="A171" t="s">
        <v>406</v>
      </c>
      <c r="B171" t="s">
        <v>406</v>
      </c>
      <c r="F171" t="s">
        <v>195</v>
      </c>
      <c r="G171" t="e">
        <f>#REF!</f>
        <v>#REF!</v>
      </c>
      <c r="I171" t="s">
        <v>238</v>
      </c>
      <c r="J171" t="s">
        <v>238</v>
      </c>
      <c r="U171" t="s">
        <v>219</v>
      </c>
      <c r="V171" t="s">
        <v>219</v>
      </c>
    </row>
    <row r="172" spans="1:22">
      <c r="A172" t="s">
        <v>407</v>
      </c>
      <c r="B172" t="s">
        <v>407</v>
      </c>
      <c r="F172" t="s">
        <v>194</v>
      </c>
      <c r="G172" t="e">
        <f>#REF!</f>
        <v>#REF!</v>
      </c>
      <c r="I172" t="s">
        <v>251</v>
      </c>
      <c r="J172" t="s">
        <v>251</v>
      </c>
      <c r="U172" t="s">
        <v>219</v>
      </c>
      <c r="V172" t="s">
        <v>219</v>
      </c>
    </row>
    <row r="173" spans="1:22">
      <c r="A173" t="s">
        <v>408</v>
      </c>
      <c r="B173" t="s">
        <v>408</v>
      </c>
      <c r="F173" t="s">
        <v>194</v>
      </c>
      <c r="G173" t="e">
        <f>#REF!</f>
        <v>#REF!</v>
      </c>
      <c r="I173" t="s">
        <v>238</v>
      </c>
      <c r="J173" t="s">
        <v>238</v>
      </c>
      <c r="U173" t="s">
        <v>219</v>
      </c>
      <c r="V173" t="s">
        <v>219</v>
      </c>
    </row>
    <row r="174" spans="1:22">
      <c r="A174" t="s">
        <v>409</v>
      </c>
      <c r="B174" t="s">
        <v>409</v>
      </c>
      <c r="F174" t="s">
        <v>194</v>
      </c>
      <c r="G174" t="e">
        <f>#REF!</f>
        <v>#REF!</v>
      </c>
      <c r="I174" t="s">
        <v>225</v>
      </c>
      <c r="J174" t="s">
        <v>225</v>
      </c>
      <c r="U174" t="s">
        <v>219</v>
      </c>
      <c r="V174" t="s">
        <v>219</v>
      </c>
    </row>
    <row r="175" spans="1:22">
      <c r="A175" t="s">
        <v>410</v>
      </c>
      <c r="B175" t="s">
        <v>410</v>
      </c>
      <c r="F175" t="s">
        <v>194</v>
      </c>
      <c r="G175" t="e">
        <f>#REF!</f>
        <v>#REF!</v>
      </c>
      <c r="I175" t="s">
        <v>30</v>
      </c>
      <c r="J175" t="s">
        <v>30</v>
      </c>
      <c r="U175" t="s">
        <v>219</v>
      </c>
      <c r="V175" t="s">
        <v>219</v>
      </c>
    </row>
    <row r="176" spans="1:22">
      <c r="A176" t="s">
        <v>411</v>
      </c>
      <c r="B176" t="s">
        <v>411</v>
      </c>
      <c r="F176" t="s">
        <v>195</v>
      </c>
      <c r="G176" t="e">
        <f>#REF!</f>
        <v>#REF!</v>
      </c>
      <c r="I176" t="s">
        <v>234</v>
      </c>
      <c r="J176" t="s">
        <v>234</v>
      </c>
      <c r="U176" t="s">
        <v>219</v>
      </c>
      <c r="V176" t="s">
        <v>219</v>
      </c>
    </row>
    <row r="177" spans="1:22">
      <c r="A177" t="s">
        <v>412</v>
      </c>
      <c r="B177" t="s">
        <v>412</v>
      </c>
      <c r="F177" t="s">
        <v>194</v>
      </c>
      <c r="G177" t="e">
        <f>#REF!</f>
        <v>#REF!</v>
      </c>
      <c r="I177" t="s">
        <v>31</v>
      </c>
      <c r="J177" t="s">
        <v>31</v>
      </c>
      <c r="U177" t="s">
        <v>219</v>
      </c>
      <c r="V177" t="s">
        <v>219</v>
      </c>
    </row>
    <row r="178" spans="1:22">
      <c r="A178" t="s">
        <v>413</v>
      </c>
      <c r="B178" t="s">
        <v>413</v>
      </c>
      <c r="F178" t="s">
        <v>195</v>
      </c>
      <c r="G178" t="e">
        <f>#REF!</f>
        <v>#REF!</v>
      </c>
      <c r="I178" t="s">
        <v>238</v>
      </c>
      <c r="J178" t="s">
        <v>238</v>
      </c>
      <c r="U178" t="s">
        <v>219</v>
      </c>
      <c r="V178" t="s">
        <v>219</v>
      </c>
    </row>
    <row r="179" spans="1:22">
      <c r="A179" t="s">
        <v>414</v>
      </c>
      <c r="B179" t="s">
        <v>414</v>
      </c>
      <c r="F179" t="s">
        <v>194</v>
      </c>
      <c r="G179" t="e">
        <f>#REF!</f>
        <v>#REF!</v>
      </c>
      <c r="I179" t="s">
        <v>242</v>
      </c>
      <c r="J179" t="s">
        <v>242</v>
      </c>
      <c r="U179" t="s">
        <v>219</v>
      </c>
      <c r="V179" t="s">
        <v>219</v>
      </c>
    </row>
    <row r="180" spans="1:22">
      <c r="A180" t="s">
        <v>415</v>
      </c>
      <c r="B180" t="s">
        <v>415</v>
      </c>
      <c r="F180" t="s">
        <v>194</v>
      </c>
      <c r="G180" t="e">
        <f>#REF!</f>
        <v>#REF!</v>
      </c>
      <c r="I180" t="s">
        <v>222</v>
      </c>
      <c r="J180" t="s">
        <v>222</v>
      </c>
      <c r="U180" t="s">
        <v>219</v>
      </c>
      <c r="V180" t="s">
        <v>219</v>
      </c>
    </row>
    <row r="181" spans="1:22">
      <c r="A181" t="s">
        <v>416</v>
      </c>
      <c r="B181" t="s">
        <v>416</v>
      </c>
      <c r="F181" t="s">
        <v>194</v>
      </c>
      <c r="G181" t="e">
        <f>#REF!</f>
        <v>#REF!</v>
      </c>
      <c r="I181" t="s">
        <v>249</v>
      </c>
      <c r="J181" t="s">
        <v>249</v>
      </c>
      <c r="U181" t="s">
        <v>219</v>
      </c>
      <c r="V181" t="s">
        <v>219</v>
      </c>
    </row>
    <row r="182" spans="1:22">
      <c r="A182" t="s">
        <v>417</v>
      </c>
      <c r="B182" t="s">
        <v>417</v>
      </c>
      <c r="F182" t="s">
        <v>194</v>
      </c>
      <c r="G182" t="e">
        <f>#REF!</f>
        <v>#REF!</v>
      </c>
      <c r="I182" t="s">
        <v>236</v>
      </c>
      <c r="J182" t="s">
        <v>236</v>
      </c>
      <c r="U182" t="s">
        <v>219</v>
      </c>
      <c r="V182" t="s">
        <v>219</v>
      </c>
    </row>
    <row r="183" spans="1:22">
      <c r="A183" t="s">
        <v>418</v>
      </c>
      <c r="B183" t="s">
        <v>418</v>
      </c>
      <c r="F183" t="s">
        <v>194</v>
      </c>
      <c r="G183" t="e">
        <f>#REF!</f>
        <v>#REF!</v>
      </c>
      <c r="I183" t="s">
        <v>220</v>
      </c>
      <c r="J183" t="s">
        <v>220</v>
      </c>
      <c r="U183" t="s">
        <v>219</v>
      </c>
      <c r="V183" t="s">
        <v>219</v>
      </c>
    </row>
    <row r="184" spans="1:22">
      <c r="A184" t="s">
        <v>419</v>
      </c>
      <c r="B184" t="s">
        <v>419</v>
      </c>
      <c r="F184" t="s">
        <v>195</v>
      </c>
      <c r="G184" t="e">
        <f>#REF!</f>
        <v>#REF!</v>
      </c>
      <c r="I184" t="s">
        <v>64</v>
      </c>
      <c r="J184" t="s">
        <v>64</v>
      </c>
      <c r="U184" t="s">
        <v>219</v>
      </c>
      <c r="V184" t="s">
        <v>219</v>
      </c>
    </row>
    <row r="185" spans="1:22">
      <c r="A185" t="s">
        <v>420</v>
      </c>
      <c r="B185" t="s">
        <v>420</v>
      </c>
      <c r="F185" t="s">
        <v>195</v>
      </c>
      <c r="G185">
        <f>'5000'!D36</f>
        <v>0</v>
      </c>
      <c r="I185" t="s">
        <v>232</v>
      </c>
      <c r="J185" t="s">
        <v>232</v>
      </c>
      <c r="U185" t="s">
        <v>219</v>
      </c>
      <c r="V185" t="s">
        <v>219</v>
      </c>
    </row>
    <row r="186" spans="1:22">
      <c r="A186" t="s">
        <v>421</v>
      </c>
      <c r="B186" t="s">
        <v>421</v>
      </c>
      <c r="F186" t="s">
        <v>194</v>
      </c>
      <c r="G186" t="e">
        <f>#REF!</f>
        <v>#REF!</v>
      </c>
      <c r="I186" t="s">
        <v>31</v>
      </c>
      <c r="J186" t="s">
        <v>31</v>
      </c>
      <c r="U186" t="s">
        <v>219</v>
      </c>
      <c r="V186" t="s">
        <v>219</v>
      </c>
    </row>
    <row r="187" spans="1:22">
      <c r="A187" t="s">
        <v>422</v>
      </c>
      <c r="B187" t="s">
        <v>422</v>
      </c>
      <c r="F187" t="s">
        <v>194</v>
      </c>
      <c r="G187" t="e">
        <f>#REF!</f>
        <v>#REF!</v>
      </c>
      <c r="I187" t="s">
        <v>249</v>
      </c>
      <c r="J187" t="s">
        <v>249</v>
      </c>
      <c r="U187" t="s">
        <v>219</v>
      </c>
      <c r="V187" t="s">
        <v>219</v>
      </c>
    </row>
    <row r="188" spans="1:22">
      <c r="A188" t="s">
        <v>423</v>
      </c>
      <c r="B188" t="s">
        <v>423</v>
      </c>
      <c r="F188" t="s">
        <v>194</v>
      </c>
      <c r="G188" t="e">
        <f>#REF!</f>
        <v>#REF!</v>
      </c>
      <c r="I188" t="s">
        <v>251</v>
      </c>
      <c r="J188" t="s">
        <v>251</v>
      </c>
      <c r="U188" t="s">
        <v>219</v>
      </c>
      <c r="V188" t="s">
        <v>219</v>
      </c>
    </row>
    <row r="189" spans="1:22">
      <c r="A189" t="s">
        <v>424</v>
      </c>
      <c r="B189" t="s">
        <v>424</v>
      </c>
      <c r="F189" t="s">
        <v>194</v>
      </c>
      <c r="G189" t="e">
        <f>#REF!</f>
        <v>#REF!</v>
      </c>
      <c r="I189" t="s">
        <v>242</v>
      </c>
      <c r="J189" t="s">
        <v>242</v>
      </c>
      <c r="U189" t="s">
        <v>219</v>
      </c>
      <c r="V189" t="s">
        <v>219</v>
      </c>
    </row>
    <row r="190" spans="1:22">
      <c r="A190" t="s">
        <v>425</v>
      </c>
      <c r="B190" t="s">
        <v>425</v>
      </c>
      <c r="F190" t="s">
        <v>194</v>
      </c>
      <c r="G190" t="e">
        <f>#REF!</f>
        <v>#REF!</v>
      </c>
      <c r="I190" t="s">
        <v>249</v>
      </c>
      <c r="J190" t="s">
        <v>249</v>
      </c>
      <c r="U190" t="s">
        <v>219</v>
      </c>
      <c r="V190" t="s">
        <v>219</v>
      </c>
    </row>
    <row r="191" spans="1:22">
      <c r="A191" t="s">
        <v>426</v>
      </c>
      <c r="B191" t="s">
        <v>426</v>
      </c>
      <c r="F191" t="s">
        <v>195</v>
      </c>
      <c r="G191" t="e">
        <f>#REF!</f>
        <v>#REF!</v>
      </c>
      <c r="I191" t="s">
        <v>225</v>
      </c>
      <c r="J191" t="s">
        <v>225</v>
      </c>
      <c r="U191" t="s">
        <v>219</v>
      </c>
      <c r="V191" t="s">
        <v>219</v>
      </c>
    </row>
    <row r="192" spans="1:22">
      <c r="A192" t="s">
        <v>427</v>
      </c>
      <c r="B192" t="s">
        <v>427</v>
      </c>
      <c r="F192" t="s">
        <v>195</v>
      </c>
      <c r="G192" t="e">
        <f>#REF!</f>
        <v>#REF!</v>
      </c>
      <c r="I192" t="s">
        <v>238</v>
      </c>
      <c r="J192" t="s">
        <v>238</v>
      </c>
      <c r="U192" t="s">
        <v>219</v>
      </c>
      <c r="V192" t="s">
        <v>219</v>
      </c>
    </row>
    <row r="193" spans="1:22">
      <c r="A193" t="s">
        <v>428</v>
      </c>
      <c r="B193" t="s">
        <v>428</v>
      </c>
      <c r="F193" t="s">
        <v>194</v>
      </c>
      <c r="G193" t="e">
        <f>#REF!</f>
        <v>#REF!</v>
      </c>
      <c r="I193" t="s">
        <v>30</v>
      </c>
      <c r="J193" t="s">
        <v>30</v>
      </c>
      <c r="U193" t="s">
        <v>219</v>
      </c>
      <c r="V193" t="s">
        <v>219</v>
      </c>
    </row>
    <row r="194" spans="1:22">
      <c r="A194" t="s">
        <v>429</v>
      </c>
      <c r="B194" t="s">
        <v>429</v>
      </c>
      <c r="F194" t="s">
        <v>194</v>
      </c>
      <c r="G194" t="e">
        <f>#REF!</f>
        <v>#REF!</v>
      </c>
      <c r="I194" t="s">
        <v>256</v>
      </c>
      <c r="J194" t="s">
        <v>256</v>
      </c>
      <c r="U194" t="s">
        <v>219</v>
      </c>
      <c r="V194" t="s">
        <v>219</v>
      </c>
    </row>
    <row r="195" spans="1:22">
      <c r="A195" t="s">
        <v>430</v>
      </c>
      <c r="B195" t="s">
        <v>430</v>
      </c>
      <c r="F195" t="s">
        <v>194</v>
      </c>
      <c r="G195" t="e">
        <f>#REF!</f>
        <v>#REF!</v>
      </c>
      <c r="I195" t="s">
        <v>253</v>
      </c>
      <c r="J195" t="s">
        <v>253</v>
      </c>
      <c r="U195" t="s">
        <v>219</v>
      </c>
      <c r="V195" t="s">
        <v>219</v>
      </c>
    </row>
    <row r="196" spans="1:22">
      <c r="A196" t="s">
        <v>431</v>
      </c>
      <c r="B196" t="s">
        <v>431</v>
      </c>
      <c r="F196" t="s">
        <v>194</v>
      </c>
      <c r="G196" t="e">
        <f>#REF!</f>
        <v>#REF!</v>
      </c>
      <c r="I196" t="s">
        <v>220</v>
      </c>
      <c r="J196" t="s">
        <v>220</v>
      </c>
      <c r="U196" t="s">
        <v>219</v>
      </c>
      <c r="V196" t="s">
        <v>219</v>
      </c>
    </row>
    <row r="197" spans="1:22">
      <c r="A197" t="s">
        <v>432</v>
      </c>
      <c r="B197" t="s">
        <v>432</v>
      </c>
      <c r="F197" t="s">
        <v>195</v>
      </c>
      <c r="G197">
        <f>'5000'!E39</f>
        <v>0</v>
      </c>
      <c r="I197" t="s">
        <v>232</v>
      </c>
      <c r="J197" t="s">
        <v>232</v>
      </c>
      <c r="U197" t="s">
        <v>219</v>
      </c>
      <c r="V197" t="s">
        <v>219</v>
      </c>
    </row>
    <row r="198" spans="1:22">
      <c r="A198" t="s">
        <v>433</v>
      </c>
      <c r="B198" t="s">
        <v>433</v>
      </c>
      <c r="F198" t="s">
        <v>194</v>
      </c>
      <c r="G198" t="e">
        <f>#REF!</f>
        <v>#REF!</v>
      </c>
      <c r="I198" t="s">
        <v>242</v>
      </c>
      <c r="J198" t="s">
        <v>242</v>
      </c>
      <c r="U198" t="s">
        <v>219</v>
      </c>
      <c r="V198" t="s">
        <v>219</v>
      </c>
    </row>
    <row r="199" spans="1:22">
      <c r="A199" t="s">
        <v>434</v>
      </c>
      <c r="B199" t="s">
        <v>434</v>
      </c>
      <c r="F199" t="s">
        <v>194</v>
      </c>
      <c r="G199" t="e">
        <f>#REF!</f>
        <v>#REF!</v>
      </c>
      <c r="I199" t="s">
        <v>238</v>
      </c>
      <c r="J199" t="s">
        <v>238</v>
      </c>
      <c r="U199" t="s">
        <v>219</v>
      </c>
      <c r="V199" t="s">
        <v>219</v>
      </c>
    </row>
    <row r="200" spans="1:22">
      <c r="A200" t="s">
        <v>435</v>
      </c>
      <c r="B200" t="s">
        <v>435</v>
      </c>
      <c r="F200" t="s">
        <v>195</v>
      </c>
      <c r="G200" t="e">
        <f>#REF!</f>
        <v>#REF!</v>
      </c>
      <c r="I200" t="s">
        <v>225</v>
      </c>
      <c r="J200" t="s">
        <v>225</v>
      </c>
      <c r="U200" t="s">
        <v>219</v>
      </c>
      <c r="V200" t="s">
        <v>219</v>
      </c>
    </row>
    <row r="201" spans="1:22">
      <c r="A201" t="s">
        <v>436</v>
      </c>
      <c r="B201" t="s">
        <v>436</v>
      </c>
      <c r="F201" t="s">
        <v>194</v>
      </c>
      <c r="G201" t="e">
        <f>#REF!</f>
        <v>#REF!</v>
      </c>
      <c r="I201" t="s">
        <v>242</v>
      </c>
      <c r="J201" t="s">
        <v>242</v>
      </c>
      <c r="U201" t="s">
        <v>219</v>
      </c>
      <c r="V201" t="s">
        <v>219</v>
      </c>
    </row>
    <row r="202" spans="1:22">
      <c r="A202" t="s">
        <v>437</v>
      </c>
      <c r="B202" t="s">
        <v>437</v>
      </c>
      <c r="F202" t="s">
        <v>194</v>
      </c>
      <c r="G202" t="e">
        <f>#REF!</f>
        <v>#REF!</v>
      </c>
      <c r="I202" t="s">
        <v>229</v>
      </c>
      <c r="J202" t="s">
        <v>229</v>
      </c>
      <c r="U202" t="s">
        <v>219</v>
      </c>
      <c r="V202" t="s">
        <v>219</v>
      </c>
    </row>
    <row r="203" spans="1:22">
      <c r="A203" t="s">
        <v>438</v>
      </c>
      <c r="B203" t="s">
        <v>438</v>
      </c>
      <c r="F203" t="s">
        <v>194</v>
      </c>
      <c r="G203" t="e">
        <f>#REF!</f>
        <v>#REF!</v>
      </c>
      <c r="I203" t="s">
        <v>31</v>
      </c>
      <c r="J203" t="s">
        <v>31</v>
      </c>
      <c r="U203" t="s">
        <v>219</v>
      </c>
      <c r="V203" t="s">
        <v>219</v>
      </c>
    </row>
    <row r="204" spans="1:22">
      <c r="A204" t="s">
        <v>439</v>
      </c>
      <c r="B204" t="s">
        <v>439</v>
      </c>
      <c r="F204" t="s">
        <v>195</v>
      </c>
      <c r="G204">
        <f>'5000'!C22</f>
        <v>0</v>
      </c>
      <c r="I204" t="s">
        <v>232</v>
      </c>
      <c r="J204" t="s">
        <v>232</v>
      </c>
      <c r="U204" t="s">
        <v>219</v>
      </c>
      <c r="V204" t="s">
        <v>219</v>
      </c>
    </row>
    <row r="205" spans="1:22">
      <c r="A205" t="s">
        <v>440</v>
      </c>
      <c r="B205" t="s">
        <v>440</v>
      </c>
      <c r="F205" t="s">
        <v>194</v>
      </c>
      <c r="G205" t="e">
        <f>#REF!</f>
        <v>#REF!</v>
      </c>
      <c r="I205" t="s">
        <v>242</v>
      </c>
      <c r="J205" t="s">
        <v>242</v>
      </c>
      <c r="U205" t="s">
        <v>219</v>
      </c>
      <c r="V205" t="s">
        <v>219</v>
      </c>
    </row>
    <row r="206" spans="1:22">
      <c r="A206" t="s">
        <v>441</v>
      </c>
      <c r="B206" t="s">
        <v>441</v>
      </c>
      <c r="F206" t="s">
        <v>194</v>
      </c>
      <c r="G206" t="e">
        <f>#REF!</f>
        <v>#REF!</v>
      </c>
      <c r="I206" t="s">
        <v>220</v>
      </c>
      <c r="J206" t="s">
        <v>220</v>
      </c>
      <c r="U206" t="s">
        <v>219</v>
      </c>
      <c r="V206" t="s">
        <v>219</v>
      </c>
    </row>
    <row r="207" spans="1:22">
      <c r="A207" t="s">
        <v>442</v>
      </c>
      <c r="B207" t="s">
        <v>442</v>
      </c>
      <c r="F207" t="s">
        <v>195</v>
      </c>
      <c r="G207">
        <f>'5000'!D38</f>
        <v>0</v>
      </c>
      <c r="I207" t="s">
        <v>232</v>
      </c>
      <c r="J207" t="s">
        <v>232</v>
      </c>
      <c r="U207" t="s">
        <v>219</v>
      </c>
      <c r="V207" t="s">
        <v>219</v>
      </c>
    </row>
    <row r="208" spans="1:22">
      <c r="A208" t="s">
        <v>443</v>
      </c>
      <c r="B208" t="s">
        <v>443</v>
      </c>
      <c r="F208" t="s">
        <v>194</v>
      </c>
      <c r="G208" t="e">
        <f>#REF!</f>
        <v>#REF!</v>
      </c>
      <c r="I208" t="s">
        <v>341</v>
      </c>
      <c r="J208" t="s">
        <v>341</v>
      </c>
      <c r="U208" t="s">
        <v>219</v>
      </c>
      <c r="V208" t="s">
        <v>219</v>
      </c>
    </row>
    <row r="209" spans="1:22">
      <c r="A209" t="s">
        <v>444</v>
      </c>
      <c r="B209" t="s">
        <v>444</v>
      </c>
      <c r="F209" t="s">
        <v>195</v>
      </c>
      <c r="G209" t="e">
        <f>#REF!</f>
        <v>#REF!</v>
      </c>
      <c r="I209" t="s">
        <v>30</v>
      </c>
      <c r="J209" t="s">
        <v>30</v>
      </c>
      <c r="U209" t="s">
        <v>219</v>
      </c>
      <c r="V209" t="s">
        <v>219</v>
      </c>
    </row>
    <row r="210" spans="1:22">
      <c r="A210" t="s">
        <v>445</v>
      </c>
      <c r="B210" t="s">
        <v>445</v>
      </c>
      <c r="F210" t="s">
        <v>194</v>
      </c>
      <c r="G210" t="e">
        <f>#REF!</f>
        <v>#REF!</v>
      </c>
      <c r="I210" t="s">
        <v>220</v>
      </c>
      <c r="J210" t="s">
        <v>220</v>
      </c>
      <c r="U210" t="s">
        <v>219</v>
      </c>
      <c r="V210" t="s">
        <v>219</v>
      </c>
    </row>
    <row r="211" spans="1:22">
      <c r="A211" t="s">
        <v>446</v>
      </c>
      <c r="B211" t="s">
        <v>446</v>
      </c>
      <c r="F211" t="s">
        <v>194</v>
      </c>
      <c r="G211" t="e">
        <f>#REF!</f>
        <v>#REF!</v>
      </c>
      <c r="I211" t="s">
        <v>249</v>
      </c>
      <c r="J211" t="s">
        <v>249</v>
      </c>
      <c r="U211" t="s">
        <v>219</v>
      </c>
      <c r="V211" t="s">
        <v>219</v>
      </c>
    </row>
    <row r="212" spans="1:22">
      <c r="A212" t="s">
        <v>447</v>
      </c>
      <c r="B212" t="s">
        <v>447</v>
      </c>
      <c r="F212" t="s">
        <v>194</v>
      </c>
      <c r="G212" t="e">
        <f>#REF!</f>
        <v>#REF!</v>
      </c>
      <c r="I212" t="s">
        <v>249</v>
      </c>
      <c r="J212" t="s">
        <v>249</v>
      </c>
      <c r="U212" t="s">
        <v>219</v>
      </c>
      <c r="V212" t="s">
        <v>219</v>
      </c>
    </row>
    <row r="213" spans="1:22">
      <c r="A213" t="s">
        <v>448</v>
      </c>
      <c r="B213" t="s">
        <v>448</v>
      </c>
      <c r="F213" t="s">
        <v>194</v>
      </c>
      <c r="G213" t="e">
        <f>#REF!</f>
        <v>#REF!</v>
      </c>
      <c r="I213" t="s">
        <v>220</v>
      </c>
      <c r="J213" t="s">
        <v>220</v>
      </c>
      <c r="U213" t="s">
        <v>219</v>
      </c>
      <c r="V213" t="s">
        <v>219</v>
      </c>
    </row>
    <row r="214" spans="1:22">
      <c r="A214" t="s">
        <v>449</v>
      </c>
      <c r="B214" t="s">
        <v>449</v>
      </c>
      <c r="F214" t="s">
        <v>194</v>
      </c>
      <c r="G214" t="e">
        <f>#REF!</f>
        <v>#REF!</v>
      </c>
      <c r="I214" t="s">
        <v>222</v>
      </c>
      <c r="J214" t="s">
        <v>222</v>
      </c>
      <c r="U214" t="s">
        <v>219</v>
      </c>
      <c r="V214" t="s">
        <v>219</v>
      </c>
    </row>
    <row r="215" spans="1:22">
      <c r="A215" t="s">
        <v>450</v>
      </c>
      <c r="B215" t="s">
        <v>450</v>
      </c>
      <c r="F215" t="s">
        <v>195</v>
      </c>
      <c r="G215" t="e">
        <f>#REF!</f>
        <v>#REF!</v>
      </c>
      <c r="I215" t="s">
        <v>253</v>
      </c>
      <c r="J215" t="s">
        <v>253</v>
      </c>
      <c r="U215" t="s">
        <v>219</v>
      </c>
      <c r="V215" t="s">
        <v>219</v>
      </c>
    </row>
    <row r="216" spans="1:22">
      <c r="A216" t="s">
        <v>451</v>
      </c>
      <c r="B216" t="s">
        <v>451</v>
      </c>
      <c r="F216" t="s">
        <v>194</v>
      </c>
      <c r="G216" t="e">
        <f>#REF!</f>
        <v>#REF!</v>
      </c>
      <c r="I216" t="s">
        <v>42</v>
      </c>
      <c r="J216" t="s">
        <v>42</v>
      </c>
      <c r="U216" t="s">
        <v>219</v>
      </c>
      <c r="V216" t="s">
        <v>219</v>
      </c>
    </row>
    <row r="217" spans="1:22">
      <c r="A217" t="s">
        <v>452</v>
      </c>
      <c r="B217" t="s">
        <v>452</v>
      </c>
      <c r="F217" t="s">
        <v>194</v>
      </c>
      <c r="G217" t="e">
        <f>#REF!</f>
        <v>#REF!</v>
      </c>
      <c r="I217" t="s">
        <v>256</v>
      </c>
      <c r="J217" t="s">
        <v>256</v>
      </c>
      <c r="U217" t="s">
        <v>219</v>
      </c>
      <c r="V217" t="s">
        <v>219</v>
      </c>
    </row>
    <row r="218" spans="1:22">
      <c r="A218" t="s">
        <v>453</v>
      </c>
      <c r="B218" t="s">
        <v>453</v>
      </c>
      <c r="F218" t="s">
        <v>195</v>
      </c>
      <c r="G218" t="e">
        <f>#REF!</f>
        <v>#REF!</v>
      </c>
      <c r="I218" t="s">
        <v>229</v>
      </c>
      <c r="J218" t="s">
        <v>229</v>
      </c>
      <c r="U218" t="s">
        <v>219</v>
      </c>
      <c r="V218" t="s">
        <v>219</v>
      </c>
    </row>
    <row r="219" spans="1:22">
      <c r="A219" t="s">
        <v>454</v>
      </c>
      <c r="B219" t="s">
        <v>454</v>
      </c>
      <c r="F219" t="s">
        <v>194</v>
      </c>
      <c r="G219" t="e">
        <f>#REF!</f>
        <v>#REF!</v>
      </c>
      <c r="I219" t="s">
        <v>236</v>
      </c>
      <c r="J219" t="s">
        <v>236</v>
      </c>
      <c r="U219" t="s">
        <v>219</v>
      </c>
      <c r="V219" t="s">
        <v>219</v>
      </c>
    </row>
    <row r="220" spans="1:22">
      <c r="A220" t="s">
        <v>455</v>
      </c>
      <c r="B220" t="s">
        <v>455</v>
      </c>
      <c r="F220" t="s">
        <v>194</v>
      </c>
      <c r="G220" t="e">
        <f>#REF!</f>
        <v>#REF!</v>
      </c>
      <c r="I220" t="s">
        <v>238</v>
      </c>
      <c r="J220" t="s">
        <v>238</v>
      </c>
      <c r="U220" t="s">
        <v>219</v>
      </c>
      <c r="V220" t="s">
        <v>219</v>
      </c>
    </row>
    <row r="221" spans="1:22">
      <c r="A221" t="s">
        <v>456</v>
      </c>
      <c r="B221" t="s">
        <v>456</v>
      </c>
      <c r="F221" t="s">
        <v>194</v>
      </c>
      <c r="G221" t="e">
        <f>#REF!</f>
        <v>#REF!</v>
      </c>
      <c r="I221" t="s">
        <v>64</v>
      </c>
      <c r="J221" t="s">
        <v>64</v>
      </c>
      <c r="U221" t="s">
        <v>219</v>
      </c>
      <c r="V221" t="s">
        <v>219</v>
      </c>
    </row>
    <row r="222" spans="1:22">
      <c r="A222" t="s">
        <v>457</v>
      </c>
      <c r="B222" t="s">
        <v>457</v>
      </c>
      <c r="F222" t="s">
        <v>195</v>
      </c>
      <c r="G222" t="e">
        <f>#REF!</f>
        <v>#REF!</v>
      </c>
      <c r="I222" t="s">
        <v>234</v>
      </c>
      <c r="J222" t="s">
        <v>234</v>
      </c>
      <c r="U222" t="s">
        <v>219</v>
      </c>
      <c r="V222" t="s">
        <v>219</v>
      </c>
    </row>
    <row r="223" spans="1:22">
      <c r="A223" t="s">
        <v>458</v>
      </c>
      <c r="B223" t="s">
        <v>458</v>
      </c>
      <c r="F223" t="s">
        <v>194</v>
      </c>
      <c r="G223" t="e">
        <f>#REF!</f>
        <v>#REF!</v>
      </c>
      <c r="I223" t="s">
        <v>229</v>
      </c>
      <c r="J223" t="s">
        <v>229</v>
      </c>
      <c r="U223" t="s">
        <v>219</v>
      </c>
      <c r="V223" t="s">
        <v>219</v>
      </c>
    </row>
    <row r="224" spans="1:22">
      <c r="A224" t="s">
        <v>459</v>
      </c>
      <c r="B224" t="s">
        <v>459</v>
      </c>
      <c r="F224" t="s">
        <v>194</v>
      </c>
      <c r="G224" t="e">
        <f>#REF!</f>
        <v>#REF!</v>
      </c>
      <c r="I224" t="s">
        <v>238</v>
      </c>
      <c r="J224" t="s">
        <v>238</v>
      </c>
      <c r="U224" t="s">
        <v>219</v>
      </c>
      <c r="V224" t="s">
        <v>219</v>
      </c>
    </row>
    <row r="225" spans="1:22">
      <c r="A225" t="s">
        <v>460</v>
      </c>
      <c r="B225" t="s">
        <v>460</v>
      </c>
      <c r="F225" t="s">
        <v>194</v>
      </c>
      <c r="G225" t="e">
        <f>#REF!</f>
        <v>#REF!</v>
      </c>
      <c r="I225" t="s">
        <v>42</v>
      </c>
      <c r="J225" t="s">
        <v>42</v>
      </c>
      <c r="U225" t="s">
        <v>219</v>
      </c>
      <c r="V225" t="s">
        <v>219</v>
      </c>
    </row>
    <row r="226" spans="1:22">
      <c r="A226" t="s">
        <v>461</v>
      </c>
      <c r="B226" t="s">
        <v>461</v>
      </c>
      <c r="F226" t="s">
        <v>195</v>
      </c>
      <c r="G226" t="e">
        <f>#REF!</f>
        <v>#REF!</v>
      </c>
      <c r="I226" t="s">
        <v>253</v>
      </c>
      <c r="J226" t="s">
        <v>253</v>
      </c>
      <c r="U226" t="s">
        <v>219</v>
      </c>
      <c r="V226" t="s">
        <v>219</v>
      </c>
    </row>
    <row r="227" spans="1:22">
      <c r="A227" t="s">
        <v>462</v>
      </c>
      <c r="B227" t="s">
        <v>462</v>
      </c>
      <c r="F227" t="s">
        <v>195</v>
      </c>
      <c r="G227" t="e">
        <f>#REF!</f>
        <v>#REF!</v>
      </c>
      <c r="I227" t="s">
        <v>234</v>
      </c>
      <c r="J227" t="s">
        <v>234</v>
      </c>
      <c r="U227" t="s">
        <v>219</v>
      </c>
      <c r="V227" t="s">
        <v>219</v>
      </c>
    </row>
    <row r="228" spans="1:22">
      <c r="A228" t="s">
        <v>463</v>
      </c>
      <c r="B228" t="s">
        <v>463</v>
      </c>
      <c r="F228" t="s">
        <v>194</v>
      </c>
      <c r="G228" t="e">
        <f>#REF!</f>
        <v>#REF!</v>
      </c>
      <c r="I228" t="s">
        <v>31</v>
      </c>
      <c r="J228" t="s">
        <v>31</v>
      </c>
      <c r="U228" t="s">
        <v>219</v>
      </c>
      <c r="V228" t="s">
        <v>219</v>
      </c>
    </row>
    <row r="229" spans="1:22">
      <c r="A229" t="s">
        <v>464</v>
      </c>
      <c r="B229" t="s">
        <v>464</v>
      </c>
      <c r="F229" t="s">
        <v>194</v>
      </c>
      <c r="G229" t="e">
        <f>#REF!</f>
        <v>#REF!</v>
      </c>
      <c r="I229" t="s">
        <v>249</v>
      </c>
      <c r="J229" t="s">
        <v>249</v>
      </c>
      <c r="U229" t="s">
        <v>219</v>
      </c>
      <c r="V229" t="s">
        <v>219</v>
      </c>
    </row>
    <row r="230" spans="1:22">
      <c r="A230" t="s">
        <v>465</v>
      </c>
      <c r="B230" t="s">
        <v>465</v>
      </c>
      <c r="F230" t="s">
        <v>195</v>
      </c>
      <c r="G230" t="e">
        <f>#REF!</f>
        <v>#REF!</v>
      </c>
      <c r="I230" t="s">
        <v>253</v>
      </c>
      <c r="J230" t="s">
        <v>253</v>
      </c>
      <c r="U230" t="s">
        <v>219</v>
      </c>
      <c r="V230" t="s">
        <v>219</v>
      </c>
    </row>
    <row r="231" spans="1:22">
      <c r="A231" t="s">
        <v>466</v>
      </c>
      <c r="B231" t="s">
        <v>466</v>
      </c>
      <c r="F231" t="s">
        <v>194</v>
      </c>
      <c r="G231" t="e">
        <f>#REF!</f>
        <v>#REF!</v>
      </c>
      <c r="I231" t="s">
        <v>253</v>
      </c>
      <c r="J231" t="s">
        <v>253</v>
      </c>
      <c r="U231" t="s">
        <v>219</v>
      </c>
      <c r="V231" t="s">
        <v>219</v>
      </c>
    </row>
    <row r="232" spans="1:22">
      <c r="A232" t="s">
        <v>467</v>
      </c>
      <c r="B232" t="s">
        <v>467</v>
      </c>
      <c r="F232" t="s">
        <v>194</v>
      </c>
      <c r="G232" t="e">
        <f>#REF!</f>
        <v>#REF!</v>
      </c>
      <c r="I232" t="s">
        <v>236</v>
      </c>
      <c r="J232" t="s">
        <v>236</v>
      </c>
      <c r="U232" t="s">
        <v>219</v>
      </c>
      <c r="V232" t="s">
        <v>219</v>
      </c>
    </row>
    <row r="233" spans="1:22">
      <c r="A233" t="s">
        <v>468</v>
      </c>
      <c r="B233" t="s">
        <v>468</v>
      </c>
      <c r="F233" t="s">
        <v>194</v>
      </c>
      <c r="G233" t="e">
        <f>#REF!</f>
        <v>#REF!</v>
      </c>
      <c r="I233" t="s">
        <v>225</v>
      </c>
      <c r="J233" t="s">
        <v>225</v>
      </c>
      <c r="U233" t="s">
        <v>219</v>
      </c>
      <c r="V233" t="s">
        <v>219</v>
      </c>
    </row>
    <row r="234" spans="1:22">
      <c r="A234" t="s">
        <v>469</v>
      </c>
      <c r="B234" t="s">
        <v>469</v>
      </c>
      <c r="F234" t="s">
        <v>194</v>
      </c>
      <c r="G234" t="e">
        <f>#REF!</f>
        <v>#REF!</v>
      </c>
      <c r="I234" t="s">
        <v>242</v>
      </c>
      <c r="J234" t="s">
        <v>242</v>
      </c>
      <c r="U234" t="s">
        <v>219</v>
      </c>
      <c r="V234" t="s">
        <v>219</v>
      </c>
    </row>
    <row r="235" spans="1:22">
      <c r="A235" t="s">
        <v>470</v>
      </c>
      <c r="B235" t="s">
        <v>470</v>
      </c>
      <c r="F235" t="s">
        <v>194</v>
      </c>
      <c r="G235" t="e">
        <f>#REF!</f>
        <v>#REF!</v>
      </c>
      <c r="I235" t="s">
        <v>225</v>
      </c>
      <c r="J235" t="s">
        <v>225</v>
      </c>
      <c r="U235" t="s">
        <v>219</v>
      </c>
      <c r="V235" t="s">
        <v>219</v>
      </c>
    </row>
    <row r="236" spans="1:22">
      <c r="A236" t="s">
        <v>471</v>
      </c>
      <c r="B236" t="s">
        <v>471</v>
      </c>
      <c r="F236" t="s">
        <v>194</v>
      </c>
      <c r="G236" t="e">
        <f>#REF!</f>
        <v>#REF!</v>
      </c>
      <c r="I236" t="s">
        <v>229</v>
      </c>
      <c r="J236" t="s">
        <v>229</v>
      </c>
      <c r="U236" t="s">
        <v>219</v>
      </c>
      <c r="V236" t="s">
        <v>219</v>
      </c>
    </row>
    <row r="237" spans="1:22">
      <c r="A237" t="s">
        <v>472</v>
      </c>
      <c r="B237" t="s">
        <v>472</v>
      </c>
      <c r="F237" t="s">
        <v>195</v>
      </c>
      <c r="G237" t="e">
        <f>#REF!</f>
        <v>#REF!</v>
      </c>
      <c r="I237" t="s">
        <v>253</v>
      </c>
      <c r="J237" t="s">
        <v>253</v>
      </c>
      <c r="U237" t="s">
        <v>219</v>
      </c>
      <c r="V237" t="s">
        <v>219</v>
      </c>
    </row>
    <row r="238" spans="1:22">
      <c r="A238" t="s">
        <v>473</v>
      </c>
      <c r="B238" t="s">
        <v>473</v>
      </c>
      <c r="F238" t="s">
        <v>194</v>
      </c>
      <c r="G238" t="e">
        <f>#REF!</f>
        <v>#REF!</v>
      </c>
      <c r="I238" t="s">
        <v>234</v>
      </c>
      <c r="J238" t="s">
        <v>234</v>
      </c>
      <c r="U238" t="s">
        <v>219</v>
      </c>
      <c r="V238" t="s">
        <v>219</v>
      </c>
    </row>
    <row r="239" spans="1:22">
      <c r="A239" t="s">
        <v>474</v>
      </c>
      <c r="B239" t="s">
        <v>474</v>
      </c>
      <c r="F239" t="s">
        <v>194</v>
      </c>
      <c r="G239" t="e">
        <f>#REF!</f>
        <v>#REF!</v>
      </c>
      <c r="I239" t="s">
        <v>42</v>
      </c>
      <c r="J239" t="s">
        <v>42</v>
      </c>
      <c r="U239" t="s">
        <v>219</v>
      </c>
      <c r="V239" t="s">
        <v>219</v>
      </c>
    </row>
    <row r="240" spans="1:22">
      <c r="A240" t="s">
        <v>475</v>
      </c>
      <c r="B240" t="s">
        <v>475</v>
      </c>
      <c r="F240" t="s">
        <v>194</v>
      </c>
      <c r="G240" t="e">
        <f>#REF!</f>
        <v>#REF!</v>
      </c>
      <c r="I240" t="s">
        <v>30</v>
      </c>
      <c r="J240" t="s">
        <v>30</v>
      </c>
      <c r="U240" t="s">
        <v>219</v>
      </c>
      <c r="V240" t="s">
        <v>219</v>
      </c>
    </row>
    <row r="241" spans="1:22">
      <c r="A241" t="s">
        <v>476</v>
      </c>
      <c r="B241" t="s">
        <v>476</v>
      </c>
      <c r="F241" t="s">
        <v>194</v>
      </c>
      <c r="G241" t="e">
        <f>#REF!</f>
        <v>#REF!</v>
      </c>
      <c r="I241" t="s">
        <v>253</v>
      </c>
      <c r="J241" t="s">
        <v>253</v>
      </c>
      <c r="U241" t="s">
        <v>219</v>
      </c>
      <c r="V241" t="s">
        <v>219</v>
      </c>
    </row>
    <row r="242" spans="1:22">
      <c r="A242" t="s">
        <v>477</v>
      </c>
      <c r="B242" t="s">
        <v>477</v>
      </c>
      <c r="F242" t="s">
        <v>194</v>
      </c>
      <c r="G242" t="e">
        <f>#REF!</f>
        <v>#REF!</v>
      </c>
      <c r="I242" t="s">
        <v>31</v>
      </c>
      <c r="J242" t="s">
        <v>31</v>
      </c>
      <c r="U242" t="s">
        <v>219</v>
      </c>
      <c r="V242" t="s">
        <v>219</v>
      </c>
    </row>
    <row r="243" spans="1:22">
      <c r="A243" t="s">
        <v>478</v>
      </c>
      <c r="B243" t="s">
        <v>478</v>
      </c>
      <c r="F243" t="s">
        <v>195</v>
      </c>
      <c r="G243" t="e">
        <f>#REF!</f>
        <v>#REF!</v>
      </c>
      <c r="I243" t="s">
        <v>225</v>
      </c>
      <c r="J243" t="s">
        <v>225</v>
      </c>
      <c r="U243" t="s">
        <v>219</v>
      </c>
      <c r="V243" t="s">
        <v>219</v>
      </c>
    </row>
    <row r="244" spans="1:22">
      <c r="A244" t="s">
        <v>479</v>
      </c>
      <c r="B244" t="s">
        <v>479</v>
      </c>
      <c r="F244" t="s">
        <v>195</v>
      </c>
      <c r="G244" t="e">
        <f>#REF!</f>
        <v>#REF!</v>
      </c>
      <c r="I244" t="s">
        <v>64</v>
      </c>
      <c r="J244" t="s">
        <v>64</v>
      </c>
      <c r="U244" t="s">
        <v>219</v>
      </c>
      <c r="V244" t="s">
        <v>219</v>
      </c>
    </row>
    <row r="245" spans="1:22">
      <c r="A245" t="s">
        <v>480</v>
      </c>
      <c r="B245" t="s">
        <v>480</v>
      </c>
      <c r="F245" t="s">
        <v>194</v>
      </c>
      <c r="G245" t="e">
        <f>#REF!</f>
        <v>#REF!</v>
      </c>
      <c r="I245" t="s">
        <v>42</v>
      </c>
      <c r="J245" t="s">
        <v>42</v>
      </c>
      <c r="U245" t="s">
        <v>219</v>
      </c>
      <c r="V245" t="s">
        <v>219</v>
      </c>
    </row>
    <row r="246" spans="1:22">
      <c r="A246" t="s">
        <v>481</v>
      </c>
      <c r="B246" t="s">
        <v>481</v>
      </c>
      <c r="F246" t="s">
        <v>194</v>
      </c>
      <c r="G246" t="e">
        <f>#REF!</f>
        <v>#REF!</v>
      </c>
      <c r="I246" t="s">
        <v>107</v>
      </c>
      <c r="J246" t="s">
        <v>107</v>
      </c>
      <c r="U246" t="s">
        <v>219</v>
      </c>
      <c r="V246" t="s">
        <v>219</v>
      </c>
    </row>
    <row r="247" spans="1:22">
      <c r="A247" t="s">
        <v>482</v>
      </c>
      <c r="B247" t="s">
        <v>482</v>
      </c>
      <c r="F247" t="s">
        <v>194</v>
      </c>
      <c r="G247" t="e">
        <f>#REF!</f>
        <v>#REF!</v>
      </c>
      <c r="I247" t="s">
        <v>242</v>
      </c>
      <c r="J247" t="s">
        <v>242</v>
      </c>
      <c r="U247" t="s">
        <v>219</v>
      </c>
      <c r="V247" t="s">
        <v>219</v>
      </c>
    </row>
    <row r="248" spans="1:22">
      <c r="A248" t="s">
        <v>483</v>
      </c>
      <c r="B248" t="s">
        <v>483</v>
      </c>
      <c r="F248" t="s">
        <v>195</v>
      </c>
      <c r="G248" t="e">
        <f>#REF!</f>
        <v>#REF!</v>
      </c>
      <c r="I248" t="s">
        <v>238</v>
      </c>
      <c r="J248" t="s">
        <v>238</v>
      </c>
      <c r="U248" t="s">
        <v>219</v>
      </c>
      <c r="V248" t="s">
        <v>219</v>
      </c>
    </row>
    <row r="249" spans="1:22">
      <c r="A249" t="s">
        <v>484</v>
      </c>
      <c r="B249" t="s">
        <v>484</v>
      </c>
      <c r="F249" t="s">
        <v>194</v>
      </c>
      <c r="G249" t="e">
        <f>#REF!</f>
        <v>#REF!</v>
      </c>
      <c r="I249" t="s">
        <v>253</v>
      </c>
      <c r="J249" t="s">
        <v>253</v>
      </c>
      <c r="U249" t="s">
        <v>219</v>
      </c>
      <c r="V249" t="s">
        <v>219</v>
      </c>
    </row>
    <row r="250" spans="1:22">
      <c r="A250" t="s">
        <v>485</v>
      </c>
      <c r="B250" t="s">
        <v>485</v>
      </c>
      <c r="F250" t="s">
        <v>194</v>
      </c>
      <c r="G250" t="e">
        <f>#REF!</f>
        <v>#REF!</v>
      </c>
      <c r="I250" t="s">
        <v>30</v>
      </c>
      <c r="J250" t="s">
        <v>30</v>
      </c>
      <c r="U250" t="s">
        <v>219</v>
      </c>
      <c r="V250" t="s">
        <v>219</v>
      </c>
    </row>
    <row r="251" spans="1:22">
      <c r="A251" t="s">
        <v>486</v>
      </c>
      <c r="B251" t="s">
        <v>486</v>
      </c>
      <c r="F251" t="s">
        <v>194</v>
      </c>
      <c r="G251" t="e">
        <f>#REF!</f>
        <v>#REF!</v>
      </c>
      <c r="I251" t="s">
        <v>220</v>
      </c>
      <c r="J251" t="s">
        <v>220</v>
      </c>
      <c r="U251" t="s">
        <v>219</v>
      </c>
      <c r="V251" t="s">
        <v>219</v>
      </c>
    </row>
    <row r="252" spans="1:22">
      <c r="A252" t="s">
        <v>487</v>
      </c>
      <c r="B252" t="s">
        <v>487</v>
      </c>
      <c r="F252" t="s">
        <v>195</v>
      </c>
      <c r="G252" t="e">
        <f>#REF!</f>
        <v>#REF!</v>
      </c>
      <c r="I252" t="s">
        <v>253</v>
      </c>
      <c r="J252" t="s">
        <v>253</v>
      </c>
      <c r="U252" t="s">
        <v>219</v>
      </c>
      <c r="V252" t="s">
        <v>219</v>
      </c>
    </row>
    <row r="253" spans="1:22">
      <c r="A253" t="s">
        <v>488</v>
      </c>
      <c r="B253" t="s">
        <v>488</v>
      </c>
      <c r="F253" t="s">
        <v>195</v>
      </c>
      <c r="G253" t="e">
        <f>#REF!</f>
        <v>#REF!</v>
      </c>
      <c r="I253" t="s">
        <v>229</v>
      </c>
      <c r="J253" t="s">
        <v>229</v>
      </c>
      <c r="U253" t="s">
        <v>219</v>
      </c>
      <c r="V253" t="s">
        <v>219</v>
      </c>
    </row>
    <row r="254" spans="1:22">
      <c r="A254" t="s">
        <v>489</v>
      </c>
      <c r="B254" t="s">
        <v>489</v>
      </c>
      <c r="F254" t="s">
        <v>194</v>
      </c>
      <c r="G254" t="e">
        <f>#REF!</f>
        <v>#REF!</v>
      </c>
      <c r="I254" t="s">
        <v>222</v>
      </c>
      <c r="J254" t="s">
        <v>222</v>
      </c>
      <c r="U254" t="s">
        <v>219</v>
      </c>
      <c r="V254" t="s">
        <v>219</v>
      </c>
    </row>
    <row r="255" spans="1:22">
      <c r="A255" t="s">
        <v>490</v>
      </c>
      <c r="B255" t="s">
        <v>490</v>
      </c>
      <c r="F255" t="s">
        <v>194</v>
      </c>
      <c r="G255" t="e">
        <f>#REF!</f>
        <v>#REF!</v>
      </c>
      <c r="I255" t="s">
        <v>270</v>
      </c>
      <c r="J255" t="s">
        <v>270</v>
      </c>
      <c r="U255" t="s">
        <v>219</v>
      </c>
      <c r="V255" t="s">
        <v>219</v>
      </c>
    </row>
    <row r="256" spans="1:22">
      <c r="A256" t="s">
        <v>491</v>
      </c>
      <c r="B256" t="s">
        <v>491</v>
      </c>
      <c r="F256" t="s">
        <v>194</v>
      </c>
      <c r="G256" t="e">
        <f>#REF!</f>
        <v>#REF!</v>
      </c>
      <c r="I256" t="s">
        <v>30</v>
      </c>
      <c r="J256" t="s">
        <v>30</v>
      </c>
      <c r="U256" t="s">
        <v>219</v>
      </c>
      <c r="V256" t="s">
        <v>219</v>
      </c>
    </row>
    <row r="257" spans="1:22">
      <c r="A257" t="s">
        <v>492</v>
      </c>
      <c r="B257" t="s">
        <v>492</v>
      </c>
      <c r="F257" t="s">
        <v>194</v>
      </c>
      <c r="G257" t="e">
        <f>#REF!</f>
        <v>#REF!</v>
      </c>
      <c r="I257" t="s">
        <v>42</v>
      </c>
      <c r="J257" t="s">
        <v>42</v>
      </c>
      <c r="U257" t="s">
        <v>219</v>
      </c>
      <c r="V257" t="s">
        <v>219</v>
      </c>
    </row>
    <row r="258" spans="1:22">
      <c r="A258" t="s">
        <v>493</v>
      </c>
      <c r="B258" t="s">
        <v>493</v>
      </c>
      <c r="F258" t="s">
        <v>194</v>
      </c>
      <c r="G258" t="e">
        <f>#REF!</f>
        <v>#REF!</v>
      </c>
      <c r="I258" t="s">
        <v>234</v>
      </c>
      <c r="J258" t="s">
        <v>234</v>
      </c>
      <c r="U258" t="s">
        <v>219</v>
      </c>
      <c r="V258" t="s">
        <v>219</v>
      </c>
    </row>
    <row r="259" spans="1:22">
      <c r="A259" t="s">
        <v>494</v>
      </c>
      <c r="B259" t="s">
        <v>494</v>
      </c>
      <c r="F259" t="s">
        <v>194</v>
      </c>
      <c r="G259" t="e">
        <f>#REF!</f>
        <v>#REF!</v>
      </c>
      <c r="I259" t="s">
        <v>220</v>
      </c>
      <c r="J259" t="s">
        <v>220</v>
      </c>
      <c r="U259" t="s">
        <v>219</v>
      </c>
      <c r="V259" t="s">
        <v>219</v>
      </c>
    </row>
    <row r="260" spans="1:22">
      <c r="A260" t="s">
        <v>495</v>
      </c>
      <c r="B260" t="s">
        <v>495</v>
      </c>
      <c r="F260" t="s">
        <v>194</v>
      </c>
      <c r="G260" t="e">
        <f>#REF!</f>
        <v>#REF!</v>
      </c>
      <c r="I260" t="s">
        <v>31</v>
      </c>
      <c r="J260" t="s">
        <v>31</v>
      </c>
      <c r="U260" t="s">
        <v>219</v>
      </c>
      <c r="V260" t="s">
        <v>219</v>
      </c>
    </row>
    <row r="261" spans="1:22">
      <c r="A261" t="s">
        <v>496</v>
      </c>
      <c r="B261" t="s">
        <v>496</v>
      </c>
      <c r="F261" t="s">
        <v>195</v>
      </c>
      <c r="G261" t="e">
        <f>#REF!</f>
        <v>#REF!</v>
      </c>
      <c r="I261" t="s">
        <v>225</v>
      </c>
      <c r="J261" t="s">
        <v>225</v>
      </c>
      <c r="U261" t="s">
        <v>219</v>
      </c>
      <c r="V261" t="s">
        <v>219</v>
      </c>
    </row>
    <row r="262" spans="1:22">
      <c r="A262" t="s">
        <v>497</v>
      </c>
      <c r="B262" t="s">
        <v>497</v>
      </c>
      <c r="F262" t="s">
        <v>194</v>
      </c>
      <c r="G262" t="e">
        <f>#REF!</f>
        <v>#REF!</v>
      </c>
      <c r="I262" t="s">
        <v>31</v>
      </c>
      <c r="J262" t="s">
        <v>31</v>
      </c>
      <c r="U262" t="s">
        <v>219</v>
      </c>
      <c r="V262" t="s">
        <v>219</v>
      </c>
    </row>
    <row r="263" spans="1:22">
      <c r="A263" t="s">
        <v>498</v>
      </c>
      <c r="B263" t="s">
        <v>498</v>
      </c>
      <c r="F263" t="s">
        <v>194</v>
      </c>
      <c r="G263" t="e">
        <f>#REF!</f>
        <v>#REF!</v>
      </c>
      <c r="I263" t="s">
        <v>256</v>
      </c>
      <c r="J263" t="s">
        <v>256</v>
      </c>
      <c r="U263" t="s">
        <v>219</v>
      </c>
      <c r="V263" t="s">
        <v>219</v>
      </c>
    </row>
    <row r="264" spans="1:22">
      <c r="A264" t="s">
        <v>499</v>
      </c>
      <c r="B264" t="s">
        <v>499</v>
      </c>
      <c r="F264" t="s">
        <v>194</v>
      </c>
      <c r="G264" t="e">
        <f>#REF!</f>
        <v>#REF!</v>
      </c>
      <c r="I264" t="s">
        <v>107</v>
      </c>
      <c r="J264" t="s">
        <v>107</v>
      </c>
      <c r="U264" t="s">
        <v>219</v>
      </c>
      <c r="V264" t="s">
        <v>219</v>
      </c>
    </row>
    <row r="265" spans="1:22">
      <c r="A265" t="s">
        <v>500</v>
      </c>
      <c r="B265" t="s">
        <v>500</v>
      </c>
      <c r="F265" t="s">
        <v>194</v>
      </c>
      <c r="G265" t="e">
        <f>#REF!</f>
        <v>#REF!</v>
      </c>
      <c r="I265" t="s">
        <v>242</v>
      </c>
      <c r="J265" t="s">
        <v>242</v>
      </c>
      <c r="U265" t="s">
        <v>219</v>
      </c>
      <c r="V265" t="s">
        <v>219</v>
      </c>
    </row>
    <row r="266" spans="1:22">
      <c r="A266" t="s">
        <v>501</v>
      </c>
      <c r="B266" t="s">
        <v>501</v>
      </c>
      <c r="F266" t="s">
        <v>194</v>
      </c>
      <c r="G266" t="e">
        <f>#REF!</f>
        <v>#REF!</v>
      </c>
      <c r="I266" t="s">
        <v>249</v>
      </c>
      <c r="J266" t="s">
        <v>249</v>
      </c>
      <c r="U266" t="s">
        <v>219</v>
      </c>
      <c r="V266" t="s">
        <v>219</v>
      </c>
    </row>
    <row r="267" spans="1:22">
      <c r="A267" t="s">
        <v>502</v>
      </c>
      <c r="B267" t="s">
        <v>502</v>
      </c>
      <c r="F267" t="s">
        <v>195</v>
      </c>
      <c r="G267" t="e">
        <f>#REF!</f>
        <v>#REF!</v>
      </c>
      <c r="I267" t="s">
        <v>238</v>
      </c>
      <c r="J267" t="s">
        <v>238</v>
      </c>
      <c r="U267" t="s">
        <v>219</v>
      </c>
      <c r="V267" t="s">
        <v>219</v>
      </c>
    </row>
    <row r="268" spans="1:22">
      <c r="A268" t="s">
        <v>503</v>
      </c>
      <c r="B268" t="s">
        <v>503</v>
      </c>
      <c r="F268" t="s">
        <v>195</v>
      </c>
      <c r="G268" t="e">
        <f>#REF!</f>
        <v>#REF!</v>
      </c>
      <c r="I268" t="s">
        <v>234</v>
      </c>
      <c r="J268" t="s">
        <v>234</v>
      </c>
      <c r="U268" t="s">
        <v>219</v>
      </c>
      <c r="V268" t="s">
        <v>219</v>
      </c>
    </row>
    <row r="269" spans="1:22">
      <c r="A269" t="s">
        <v>504</v>
      </c>
      <c r="B269" t="s">
        <v>504</v>
      </c>
      <c r="F269" t="s">
        <v>194</v>
      </c>
      <c r="G269" t="e">
        <f>#REF!</f>
        <v>#REF!</v>
      </c>
      <c r="I269" t="s">
        <v>238</v>
      </c>
      <c r="J269" t="s">
        <v>238</v>
      </c>
      <c r="U269" t="s">
        <v>219</v>
      </c>
      <c r="V269" t="s">
        <v>219</v>
      </c>
    </row>
    <row r="270" spans="1:22">
      <c r="A270" t="s">
        <v>505</v>
      </c>
      <c r="B270" t="s">
        <v>505</v>
      </c>
      <c r="F270" t="s">
        <v>195</v>
      </c>
      <c r="G270" t="e">
        <f>#REF!</f>
        <v>#REF!</v>
      </c>
      <c r="I270" t="s">
        <v>225</v>
      </c>
      <c r="J270" t="s">
        <v>225</v>
      </c>
      <c r="U270" t="s">
        <v>219</v>
      </c>
      <c r="V270" t="s">
        <v>219</v>
      </c>
    </row>
    <row r="271" spans="1:22">
      <c r="A271" t="s">
        <v>506</v>
      </c>
      <c r="B271" t="s">
        <v>506</v>
      </c>
      <c r="F271" t="s">
        <v>194</v>
      </c>
      <c r="G271" t="e">
        <f>#REF!</f>
        <v>#REF!</v>
      </c>
      <c r="I271" t="s">
        <v>256</v>
      </c>
      <c r="J271" t="s">
        <v>256</v>
      </c>
      <c r="U271" t="s">
        <v>219</v>
      </c>
      <c r="V271" t="s">
        <v>219</v>
      </c>
    </row>
    <row r="272" spans="1:22">
      <c r="A272" t="s">
        <v>507</v>
      </c>
      <c r="B272" t="s">
        <v>507</v>
      </c>
      <c r="F272" t="s">
        <v>194</v>
      </c>
      <c r="G272" t="e">
        <f>#REF!</f>
        <v>#REF!</v>
      </c>
      <c r="I272" t="s">
        <v>242</v>
      </c>
      <c r="J272" t="s">
        <v>242</v>
      </c>
      <c r="U272" t="s">
        <v>219</v>
      </c>
      <c r="V272" t="s">
        <v>219</v>
      </c>
    </row>
    <row r="273" spans="1:22">
      <c r="A273" t="s">
        <v>508</v>
      </c>
      <c r="B273" t="s">
        <v>508</v>
      </c>
      <c r="F273" t="s">
        <v>195</v>
      </c>
      <c r="G273">
        <f>'5000'!D22</f>
        <v>0</v>
      </c>
      <c r="I273" t="s">
        <v>232</v>
      </c>
      <c r="J273" t="s">
        <v>232</v>
      </c>
      <c r="U273" t="s">
        <v>219</v>
      </c>
      <c r="V273" t="s">
        <v>219</v>
      </c>
    </row>
    <row r="274" spans="1:22">
      <c r="A274" t="s">
        <v>509</v>
      </c>
      <c r="B274" t="s">
        <v>509</v>
      </c>
      <c r="F274" t="s">
        <v>195</v>
      </c>
      <c r="G274" t="e">
        <f>#REF!</f>
        <v>#REF!</v>
      </c>
      <c r="I274" t="s">
        <v>234</v>
      </c>
      <c r="J274" t="s">
        <v>234</v>
      </c>
      <c r="U274" t="s">
        <v>219</v>
      </c>
      <c r="V274" t="s">
        <v>219</v>
      </c>
    </row>
    <row r="275" spans="1:22">
      <c r="A275" t="s">
        <v>510</v>
      </c>
      <c r="B275" t="s">
        <v>510</v>
      </c>
      <c r="F275" t="s">
        <v>194</v>
      </c>
      <c r="G275" t="e">
        <f>#REF!</f>
        <v>#REF!</v>
      </c>
      <c r="I275" t="s">
        <v>236</v>
      </c>
      <c r="J275" t="s">
        <v>236</v>
      </c>
      <c r="U275" t="s">
        <v>219</v>
      </c>
      <c r="V275" t="s">
        <v>219</v>
      </c>
    </row>
    <row r="276" spans="1:22">
      <c r="A276" t="s">
        <v>511</v>
      </c>
      <c r="B276" t="s">
        <v>511</v>
      </c>
      <c r="F276" t="s">
        <v>195</v>
      </c>
      <c r="G276" t="e">
        <f>#REF!</f>
        <v>#REF!</v>
      </c>
      <c r="I276" t="s">
        <v>251</v>
      </c>
      <c r="J276" t="s">
        <v>251</v>
      </c>
      <c r="U276" t="s">
        <v>219</v>
      </c>
      <c r="V276" t="s">
        <v>219</v>
      </c>
    </row>
    <row r="277" spans="1:22">
      <c r="A277" t="s">
        <v>512</v>
      </c>
      <c r="B277" t="s">
        <v>512</v>
      </c>
      <c r="F277" t="s">
        <v>194</v>
      </c>
      <c r="G277" t="e">
        <f>#REF!</f>
        <v>#REF!</v>
      </c>
      <c r="I277" t="s">
        <v>229</v>
      </c>
      <c r="J277" t="s">
        <v>229</v>
      </c>
      <c r="U277" t="s">
        <v>219</v>
      </c>
      <c r="V277" t="s">
        <v>219</v>
      </c>
    </row>
    <row r="278" spans="1:22">
      <c r="A278" t="s">
        <v>513</v>
      </c>
      <c r="B278" t="s">
        <v>513</v>
      </c>
      <c r="F278" t="s">
        <v>195</v>
      </c>
      <c r="G278">
        <f>'5000'!E42</f>
        <v>0</v>
      </c>
      <c r="I278" t="s">
        <v>232</v>
      </c>
      <c r="J278" t="s">
        <v>232</v>
      </c>
      <c r="U278" t="s">
        <v>219</v>
      </c>
      <c r="V278" t="s">
        <v>219</v>
      </c>
    </row>
    <row r="279" spans="1:22">
      <c r="A279" t="s">
        <v>514</v>
      </c>
      <c r="B279" t="s">
        <v>514</v>
      </c>
      <c r="F279" t="s">
        <v>194</v>
      </c>
      <c r="G279" t="e">
        <f>#REF!</f>
        <v>#REF!</v>
      </c>
      <c r="I279" t="s">
        <v>242</v>
      </c>
      <c r="J279" t="s">
        <v>242</v>
      </c>
      <c r="U279" t="s">
        <v>219</v>
      </c>
      <c r="V279" t="s">
        <v>219</v>
      </c>
    </row>
    <row r="280" spans="1:22">
      <c r="A280" t="s">
        <v>515</v>
      </c>
      <c r="B280" t="s">
        <v>515</v>
      </c>
      <c r="F280" t="s">
        <v>194</v>
      </c>
      <c r="G280" t="e">
        <f>#REF!</f>
        <v>#REF!</v>
      </c>
      <c r="I280" t="s">
        <v>253</v>
      </c>
      <c r="J280" t="s">
        <v>253</v>
      </c>
      <c r="U280" t="s">
        <v>219</v>
      </c>
      <c r="V280" t="s">
        <v>219</v>
      </c>
    </row>
    <row r="281" spans="1:22">
      <c r="A281" t="s">
        <v>516</v>
      </c>
      <c r="B281" t="s">
        <v>516</v>
      </c>
      <c r="F281" t="s">
        <v>194</v>
      </c>
      <c r="G281" t="e">
        <f>#REF!</f>
        <v>#REF!</v>
      </c>
      <c r="I281" t="s">
        <v>229</v>
      </c>
      <c r="J281" t="s">
        <v>229</v>
      </c>
      <c r="U281" t="s">
        <v>219</v>
      </c>
      <c r="V281" t="s">
        <v>219</v>
      </c>
    </row>
    <row r="282" spans="1:22">
      <c r="A282" t="s">
        <v>517</v>
      </c>
      <c r="B282" t="s">
        <v>517</v>
      </c>
      <c r="F282" t="s">
        <v>194</v>
      </c>
      <c r="G282" t="e">
        <f>#REF!</f>
        <v>#REF!</v>
      </c>
      <c r="I282" t="s">
        <v>236</v>
      </c>
      <c r="J282" t="s">
        <v>236</v>
      </c>
      <c r="U282" t="s">
        <v>219</v>
      </c>
      <c r="V282" t="s">
        <v>219</v>
      </c>
    </row>
    <row r="283" spans="1:22">
      <c r="A283" t="s">
        <v>518</v>
      </c>
      <c r="B283" t="s">
        <v>518</v>
      </c>
      <c r="F283" t="s">
        <v>194</v>
      </c>
      <c r="G283" t="e">
        <f>#REF!</f>
        <v>#REF!</v>
      </c>
      <c r="I283" t="s">
        <v>256</v>
      </c>
      <c r="J283" t="s">
        <v>256</v>
      </c>
      <c r="U283" t="s">
        <v>219</v>
      </c>
      <c r="V283" t="s">
        <v>219</v>
      </c>
    </row>
    <row r="284" spans="1:22">
      <c r="A284" t="s">
        <v>519</v>
      </c>
      <c r="B284" t="s">
        <v>519</v>
      </c>
      <c r="F284" t="s">
        <v>194</v>
      </c>
      <c r="G284" t="e">
        <f>#REF!</f>
        <v>#REF!</v>
      </c>
      <c r="I284" t="s">
        <v>242</v>
      </c>
      <c r="J284" t="s">
        <v>242</v>
      </c>
      <c r="U284" t="s">
        <v>219</v>
      </c>
      <c r="V284" t="s">
        <v>219</v>
      </c>
    </row>
    <row r="285" spans="1:22">
      <c r="A285" t="s">
        <v>520</v>
      </c>
      <c r="B285" t="s">
        <v>520</v>
      </c>
      <c r="F285" t="s">
        <v>195</v>
      </c>
      <c r="G285" t="e">
        <f>#REF!</f>
        <v>#REF!</v>
      </c>
      <c r="I285" t="s">
        <v>229</v>
      </c>
      <c r="J285" t="s">
        <v>229</v>
      </c>
      <c r="U285" t="s">
        <v>219</v>
      </c>
      <c r="V285" t="s">
        <v>219</v>
      </c>
    </row>
    <row r="286" spans="1:22">
      <c r="A286" t="s">
        <v>521</v>
      </c>
      <c r="B286" t="s">
        <v>521</v>
      </c>
      <c r="F286" t="s">
        <v>194</v>
      </c>
      <c r="G286" t="e">
        <f>#REF!</f>
        <v>#REF!</v>
      </c>
      <c r="I286" t="s">
        <v>242</v>
      </c>
      <c r="J286" t="s">
        <v>242</v>
      </c>
      <c r="U286" t="s">
        <v>219</v>
      </c>
      <c r="V286" t="s">
        <v>219</v>
      </c>
    </row>
    <row r="287" spans="1:22">
      <c r="A287" t="s">
        <v>522</v>
      </c>
      <c r="B287" t="s">
        <v>522</v>
      </c>
      <c r="F287" t="s">
        <v>194</v>
      </c>
      <c r="G287" t="e">
        <f>#REF!</f>
        <v>#REF!</v>
      </c>
      <c r="I287" t="s">
        <v>253</v>
      </c>
      <c r="J287" t="s">
        <v>253</v>
      </c>
      <c r="U287" t="s">
        <v>219</v>
      </c>
      <c r="V287" t="s">
        <v>219</v>
      </c>
    </row>
    <row r="288" spans="1:22">
      <c r="A288" t="s">
        <v>523</v>
      </c>
      <c r="B288" t="s">
        <v>523</v>
      </c>
      <c r="F288" t="s">
        <v>194</v>
      </c>
      <c r="G288" t="e">
        <f>#REF!</f>
        <v>#REF!</v>
      </c>
      <c r="I288" t="s">
        <v>31</v>
      </c>
      <c r="J288" t="s">
        <v>31</v>
      </c>
      <c r="U288" t="s">
        <v>219</v>
      </c>
      <c r="V288" t="s">
        <v>219</v>
      </c>
    </row>
    <row r="289" spans="1:22">
      <c r="A289" t="s">
        <v>524</v>
      </c>
      <c r="B289" t="s">
        <v>524</v>
      </c>
      <c r="F289" t="s">
        <v>195</v>
      </c>
      <c r="G289" t="e">
        <f>#REF!</f>
        <v>#REF!</v>
      </c>
      <c r="I289" t="s">
        <v>30</v>
      </c>
      <c r="J289" t="s">
        <v>30</v>
      </c>
      <c r="U289" t="s">
        <v>219</v>
      </c>
      <c r="V289" t="s">
        <v>219</v>
      </c>
    </row>
    <row r="290" spans="1:22">
      <c r="A290" t="s">
        <v>525</v>
      </c>
      <c r="B290" t="s">
        <v>525</v>
      </c>
      <c r="F290" t="s">
        <v>194</v>
      </c>
      <c r="G290" t="e">
        <f>#REF!</f>
        <v>#REF!</v>
      </c>
      <c r="I290" t="s">
        <v>238</v>
      </c>
      <c r="J290" t="s">
        <v>238</v>
      </c>
      <c r="U290" t="s">
        <v>219</v>
      </c>
      <c r="V290" t="s">
        <v>219</v>
      </c>
    </row>
    <row r="291" spans="1:22">
      <c r="A291" t="s">
        <v>526</v>
      </c>
      <c r="B291" t="s">
        <v>526</v>
      </c>
      <c r="F291" t="s">
        <v>195</v>
      </c>
      <c r="G291" t="e">
        <f>#REF!</f>
        <v>#REF!</v>
      </c>
      <c r="I291" t="s">
        <v>234</v>
      </c>
      <c r="J291" t="s">
        <v>234</v>
      </c>
      <c r="U291" t="s">
        <v>219</v>
      </c>
      <c r="V291" t="s">
        <v>219</v>
      </c>
    </row>
    <row r="292" spans="1:22">
      <c r="A292" t="s">
        <v>527</v>
      </c>
      <c r="B292" t="s">
        <v>527</v>
      </c>
      <c r="F292" t="s">
        <v>195</v>
      </c>
      <c r="G292" t="e">
        <f>#REF!</f>
        <v>#REF!</v>
      </c>
      <c r="I292" t="s">
        <v>64</v>
      </c>
      <c r="J292" t="s">
        <v>64</v>
      </c>
      <c r="U292" t="s">
        <v>219</v>
      </c>
      <c r="V292" t="s">
        <v>219</v>
      </c>
    </row>
    <row r="293" spans="1:22">
      <c r="A293" t="s">
        <v>528</v>
      </c>
      <c r="B293" t="s">
        <v>528</v>
      </c>
      <c r="F293" t="s">
        <v>194</v>
      </c>
      <c r="G293" t="e">
        <f>#REF!</f>
        <v>#REF!</v>
      </c>
      <c r="I293" t="s">
        <v>256</v>
      </c>
      <c r="J293" t="s">
        <v>256</v>
      </c>
      <c r="U293" t="s">
        <v>219</v>
      </c>
      <c r="V293" t="s">
        <v>219</v>
      </c>
    </row>
    <row r="294" spans="1:22">
      <c r="A294" t="s">
        <v>529</v>
      </c>
      <c r="B294" t="s">
        <v>529</v>
      </c>
      <c r="F294" t="s">
        <v>194</v>
      </c>
      <c r="G294" t="e">
        <f>#REF!</f>
        <v>#REF!</v>
      </c>
      <c r="I294" t="s">
        <v>256</v>
      </c>
      <c r="J294" t="s">
        <v>256</v>
      </c>
      <c r="U294" t="s">
        <v>219</v>
      </c>
      <c r="V294" t="s">
        <v>219</v>
      </c>
    </row>
    <row r="295" spans="1:22">
      <c r="A295" t="s">
        <v>530</v>
      </c>
      <c r="B295" t="s">
        <v>530</v>
      </c>
      <c r="F295" t="s">
        <v>195</v>
      </c>
      <c r="G295" t="e">
        <f>#REF!</f>
        <v>#REF!</v>
      </c>
      <c r="I295" t="s">
        <v>253</v>
      </c>
      <c r="J295" t="s">
        <v>253</v>
      </c>
      <c r="U295" t="s">
        <v>219</v>
      </c>
      <c r="V295" t="s">
        <v>219</v>
      </c>
    </row>
    <row r="296" spans="1:22">
      <c r="A296" t="s">
        <v>531</v>
      </c>
      <c r="B296" t="s">
        <v>531</v>
      </c>
      <c r="F296" t="s">
        <v>194</v>
      </c>
      <c r="G296" t="e">
        <f>#REF!</f>
        <v>#REF!</v>
      </c>
      <c r="I296" t="s">
        <v>220</v>
      </c>
      <c r="J296" t="s">
        <v>220</v>
      </c>
      <c r="U296" t="s">
        <v>219</v>
      </c>
      <c r="V296" t="s">
        <v>219</v>
      </c>
    </row>
    <row r="297" spans="1:22">
      <c r="A297" t="s">
        <v>532</v>
      </c>
      <c r="B297" t="s">
        <v>532</v>
      </c>
      <c r="F297" t="s">
        <v>195</v>
      </c>
      <c r="G297" t="e">
        <f>#REF!</f>
        <v>#REF!</v>
      </c>
      <c r="I297" t="s">
        <v>229</v>
      </c>
      <c r="J297" t="s">
        <v>229</v>
      </c>
      <c r="U297" t="s">
        <v>219</v>
      </c>
      <c r="V297" t="s">
        <v>219</v>
      </c>
    </row>
    <row r="298" spans="1:22">
      <c r="A298" t="s">
        <v>533</v>
      </c>
      <c r="B298" t="s">
        <v>533</v>
      </c>
      <c r="F298" t="s">
        <v>194</v>
      </c>
      <c r="G298" t="e">
        <f>#REF!</f>
        <v>#REF!</v>
      </c>
      <c r="I298" t="s">
        <v>31</v>
      </c>
      <c r="J298" t="s">
        <v>31</v>
      </c>
      <c r="U298" t="s">
        <v>219</v>
      </c>
      <c r="V298" t="s">
        <v>219</v>
      </c>
    </row>
    <row r="299" spans="1:22">
      <c r="A299" t="s">
        <v>534</v>
      </c>
      <c r="B299" t="s">
        <v>534</v>
      </c>
      <c r="F299" t="s">
        <v>194</v>
      </c>
      <c r="G299" t="e">
        <f>#REF!</f>
        <v>#REF!</v>
      </c>
      <c r="I299" t="s">
        <v>238</v>
      </c>
      <c r="J299" t="s">
        <v>238</v>
      </c>
      <c r="U299" t="s">
        <v>219</v>
      </c>
      <c r="V299" t="s">
        <v>219</v>
      </c>
    </row>
    <row r="300" spans="1:22">
      <c r="A300" t="s">
        <v>535</v>
      </c>
      <c r="B300" t="s">
        <v>535</v>
      </c>
      <c r="F300" t="s">
        <v>194</v>
      </c>
      <c r="G300" t="e">
        <f>#REF!</f>
        <v>#REF!</v>
      </c>
      <c r="I300" t="s">
        <v>225</v>
      </c>
      <c r="J300" t="s">
        <v>225</v>
      </c>
      <c r="U300" t="s">
        <v>219</v>
      </c>
      <c r="V300" t="s">
        <v>219</v>
      </c>
    </row>
    <row r="301" spans="1:22">
      <c r="A301" t="s">
        <v>536</v>
      </c>
      <c r="B301" t="s">
        <v>536</v>
      </c>
      <c r="F301" t="s">
        <v>194</v>
      </c>
      <c r="G301" t="e">
        <f>#REF!</f>
        <v>#REF!</v>
      </c>
      <c r="I301" t="s">
        <v>238</v>
      </c>
      <c r="J301" t="s">
        <v>238</v>
      </c>
      <c r="U301" t="s">
        <v>219</v>
      </c>
      <c r="V301" t="s">
        <v>219</v>
      </c>
    </row>
    <row r="302" spans="1:22">
      <c r="A302" t="s">
        <v>537</v>
      </c>
      <c r="B302" t="s">
        <v>537</v>
      </c>
      <c r="F302" t="s">
        <v>194</v>
      </c>
      <c r="G302" t="e">
        <f>#REF!</f>
        <v>#REF!</v>
      </c>
      <c r="I302" t="s">
        <v>242</v>
      </c>
      <c r="J302" t="s">
        <v>242</v>
      </c>
      <c r="U302" t="s">
        <v>219</v>
      </c>
      <c r="V302" t="s">
        <v>219</v>
      </c>
    </row>
    <row r="303" spans="1:22">
      <c r="A303" t="s">
        <v>538</v>
      </c>
      <c r="B303" t="s">
        <v>538</v>
      </c>
      <c r="F303" t="s">
        <v>195</v>
      </c>
      <c r="G303" t="e">
        <f>#REF!</f>
        <v>#REF!</v>
      </c>
      <c r="I303" t="s">
        <v>234</v>
      </c>
      <c r="J303" t="s">
        <v>234</v>
      </c>
      <c r="U303" t="s">
        <v>219</v>
      </c>
      <c r="V303" t="s">
        <v>219</v>
      </c>
    </row>
    <row r="304" spans="1:22">
      <c r="A304" t="s">
        <v>539</v>
      </c>
      <c r="B304" t="s">
        <v>539</v>
      </c>
      <c r="F304" t="s">
        <v>194</v>
      </c>
      <c r="G304" t="e">
        <f>#REF!</f>
        <v>#REF!</v>
      </c>
      <c r="I304" t="s">
        <v>236</v>
      </c>
      <c r="J304" t="s">
        <v>236</v>
      </c>
      <c r="U304" t="s">
        <v>219</v>
      </c>
      <c r="V304" t="s">
        <v>219</v>
      </c>
    </row>
    <row r="305" spans="1:22">
      <c r="A305" t="s">
        <v>540</v>
      </c>
      <c r="B305" t="s">
        <v>540</v>
      </c>
      <c r="F305" t="s">
        <v>195</v>
      </c>
      <c r="G305" t="e">
        <f>#REF!</f>
        <v>#REF!</v>
      </c>
      <c r="I305" t="s">
        <v>253</v>
      </c>
      <c r="J305" t="s">
        <v>253</v>
      </c>
      <c r="U305" t="s">
        <v>219</v>
      </c>
      <c r="V305" t="s">
        <v>219</v>
      </c>
    </row>
    <row r="306" spans="1:22">
      <c r="A306" t="s">
        <v>541</v>
      </c>
      <c r="B306" t="s">
        <v>541</v>
      </c>
      <c r="F306" t="s">
        <v>195</v>
      </c>
      <c r="G306" t="e">
        <f>#REF!</f>
        <v>#REF!</v>
      </c>
      <c r="I306" t="s">
        <v>225</v>
      </c>
      <c r="J306" t="s">
        <v>225</v>
      </c>
      <c r="U306" t="s">
        <v>219</v>
      </c>
      <c r="V306" t="s">
        <v>219</v>
      </c>
    </row>
    <row r="307" spans="1:22">
      <c r="A307" t="s">
        <v>542</v>
      </c>
      <c r="B307" t="s">
        <v>542</v>
      </c>
      <c r="F307" t="s">
        <v>194</v>
      </c>
      <c r="G307" t="e">
        <f>#REF!</f>
        <v>#REF!</v>
      </c>
      <c r="I307" t="s">
        <v>236</v>
      </c>
      <c r="J307" t="s">
        <v>236</v>
      </c>
      <c r="U307" t="s">
        <v>219</v>
      </c>
      <c r="V307" t="s">
        <v>219</v>
      </c>
    </row>
    <row r="308" spans="1:22">
      <c r="A308" t="s">
        <v>543</v>
      </c>
      <c r="B308" t="s">
        <v>543</v>
      </c>
      <c r="F308" t="s">
        <v>194</v>
      </c>
      <c r="G308" t="e">
        <f>#REF!</f>
        <v>#REF!</v>
      </c>
      <c r="I308" t="s">
        <v>242</v>
      </c>
      <c r="J308" t="s">
        <v>242</v>
      </c>
      <c r="U308" t="s">
        <v>219</v>
      </c>
      <c r="V308" t="s">
        <v>219</v>
      </c>
    </row>
    <row r="309" spans="1:22">
      <c r="A309" t="s">
        <v>544</v>
      </c>
      <c r="B309" t="s">
        <v>544</v>
      </c>
      <c r="F309" t="s">
        <v>194</v>
      </c>
      <c r="G309" t="e">
        <f>#REF!</f>
        <v>#REF!</v>
      </c>
      <c r="I309" t="s">
        <v>222</v>
      </c>
      <c r="J309" t="s">
        <v>222</v>
      </c>
      <c r="U309" t="s">
        <v>219</v>
      </c>
      <c r="V309" t="s">
        <v>219</v>
      </c>
    </row>
    <row r="310" spans="1:22">
      <c r="A310" t="s">
        <v>545</v>
      </c>
      <c r="B310" t="s">
        <v>545</v>
      </c>
      <c r="F310" t="s">
        <v>194</v>
      </c>
      <c r="G310" t="e">
        <f>#REF!</f>
        <v>#REF!</v>
      </c>
      <c r="I310" t="s">
        <v>227</v>
      </c>
      <c r="J310" t="s">
        <v>227</v>
      </c>
      <c r="U310" t="s">
        <v>219</v>
      </c>
      <c r="V310" t="s">
        <v>219</v>
      </c>
    </row>
    <row r="311" spans="1:22">
      <c r="A311" t="s">
        <v>546</v>
      </c>
      <c r="B311" t="s">
        <v>546</v>
      </c>
      <c r="F311" t="s">
        <v>194</v>
      </c>
      <c r="G311" t="e">
        <f>#REF!</f>
        <v>#REF!</v>
      </c>
      <c r="I311" t="s">
        <v>242</v>
      </c>
      <c r="J311" t="s">
        <v>242</v>
      </c>
      <c r="U311" t="s">
        <v>219</v>
      </c>
      <c r="V311" t="s">
        <v>219</v>
      </c>
    </row>
    <row r="312" spans="1:22">
      <c r="A312" t="s">
        <v>547</v>
      </c>
      <c r="B312" t="s">
        <v>547</v>
      </c>
      <c r="F312" t="s">
        <v>194</v>
      </c>
      <c r="G312" t="e">
        <f>#REF!</f>
        <v>#REF!</v>
      </c>
      <c r="I312" t="s">
        <v>249</v>
      </c>
      <c r="J312" t="s">
        <v>249</v>
      </c>
      <c r="U312" t="s">
        <v>219</v>
      </c>
      <c r="V312" t="s">
        <v>219</v>
      </c>
    </row>
    <row r="313" spans="1:22">
      <c r="A313" t="s">
        <v>548</v>
      </c>
      <c r="B313" t="s">
        <v>548</v>
      </c>
      <c r="F313" t="s">
        <v>194</v>
      </c>
      <c r="G313" t="e">
        <f>#REF!</f>
        <v>#REF!</v>
      </c>
      <c r="I313" t="s">
        <v>270</v>
      </c>
      <c r="J313" t="s">
        <v>270</v>
      </c>
      <c r="U313" t="s">
        <v>219</v>
      </c>
      <c r="V313" t="s">
        <v>219</v>
      </c>
    </row>
    <row r="314" spans="1:22">
      <c r="A314" t="s">
        <v>549</v>
      </c>
      <c r="B314" t="s">
        <v>549</v>
      </c>
      <c r="F314" t="s">
        <v>194</v>
      </c>
      <c r="G314" t="e">
        <f>#REF!</f>
        <v>#REF!</v>
      </c>
      <c r="I314" t="s">
        <v>236</v>
      </c>
      <c r="J314" t="s">
        <v>236</v>
      </c>
      <c r="U314" t="s">
        <v>219</v>
      </c>
      <c r="V314" t="s">
        <v>219</v>
      </c>
    </row>
    <row r="315" spans="1:22">
      <c r="A315" t="s">
        <v>550</v>
      </c>
      <c r="B315" t="s">
        <v>550</v>
      </c>
      <c r="F315" t="s">
        <v>195</v>
      </c>
      <c r="G315" t="e">
        <f>#REF!</f>
        <v>#REF!</v>
      </c>
      <c r="I315" t="s">
        <v>31</v>
      </c>
      <c r="J315" t="s">
        <v>31</v>
      </c>
      <c r="U315" t="s">
        <v>219</v>
      </c>
      <c r="V315" t="s">
        <v>219</v>
      </c>
    </row>
    <row r="316" spans="1:22">
      <c r="A316" t="s">
        <v>551</v>
      </c>
      <c r="B316" t="s">
        <v>551</v>
      </c>
      <c r="F316" t="s">
        <v>194</v>
      </c>
      <c r="G316" t="e">
        <f>#REF!</f>
        <v>#REF!</v>
      </c>
      <c r="I316" t="s">
        <v>229</v>
      </c>
      <c r="J316" t="s">
        <v>229</v>
      </c>
      <c r="U316" t="s">
        <v>219</v>
      </c>
      <c r="V316" t="s">
        <v>219</v>
      </c>
    </row>
    <row r="317" spans="1:22">
      <c r="A317" t="s">
        <v>552</v>
      </c>
      <c r="B317" t="s">
        <v>552</v>
      </c>
      <c r="F317" t="s">
        <v>194</v>
      </c>
      <c r="G317" t="e">
        <f>#REF!</f>
        <v>#REF!</v>
      </c>
      <c r="I317" t="s">
        <v>253</v>
      </c>
      <c r="J317" t="s">
        <v>253</v>
      </c>
      <c r="U317" t="s">
        <v>219</v>
      </c>
      <c r="V317" t="s">
        <v>219</v>
      </c>
    </row>
    <row r="318" spans="1:22">
      <c r="A318" t="s">
        <v>553</v>
      </c>
      <c r="B318" t="s">
        <v>553</v>
      </c>
      <c r="F318" t="s">
        <v>195</v>
      </c>
      <c r="G318" t="e">
        <f>#REF!</f>
        <v>#REF!</v>
      </c>
      <c r="I318" t="s">
        <v>253</v>
      </c>
      <c r="J318" t="s">
        <v>253</v>
      </c>
      <c r="U318" t="s">
        <v>219</v>
      </c>
      <c r="V318" t="s">
        <v>219</v>
      </c>
    </row>
    <row r="319" spans="1:22">
      <c r="A319" t="s">
        <v>554</v>
      </c>
      <c r="B319" t="s">
        <v>554</v>
      </c>
      <c r="F319" t="s">
        <v>194</v>
      </c>
      <c r="G319" t="e">
        <f>#REF!</f>
        <v>#REF!</v>
      </c>
      <c r="I319" t="s">
        <v>242</v>
      </c>
      <c r="J319" t="s">
        <v>242</v>
      </c>
      <c r="U319" t="s">
        <v>219</v>
      </c>
      <c r="V319" t="s">
        <v>219</v>
      </c>
    </row>
    <row r="320" spans="1:22">
      <c r="A320" t="s">
        <v>555</v>
      </c>
      <c r="B320" t="s">
        <v>555</v>
      </c>
      <c r="F320" t="s">
        <v>194</v>
      </c>
      <c r="G320" t="e">
        <f>#REF!</f>
        <v>#REF!</v>
      </c>
      <c r="I320" t="s">
        <v>236</v>
      </c>
      <c r="J320" t="s">
        <v>236</v>
      </c>
      <c r="U320" t="s">
        <v>219</v>
      </c>
      <c r="V320" t="s">
        <v>219</v>
      </c>
    </row>
    <row r="321" spans="1:22">
      <c r="A321" t="s">
        <v>556</v>
      </c>
      <c r="B321" t="s">
        <v>556</v>
      </c>
      <c r="F321" t="s">
        <v>194</v>
      </c>
      <c r="G321" t="e">
        <f>#REF!</f>
        <v>#REF!</v>
      </c>
      <c r="I321" t="s">
        <v>107</v>
      </c>
      <c r="J321" t="s">
        <v>107</v>
      </c>
      <c r="U321" t="s">
        <v>219</v>
      </c>
      <c r="V321" t="s">
        <v>219</v>
      </c>
    </row>
    <row r="322" spans="1:22">
      <c r="A322" t="s">
        <v>557</v>
      </c>
      <c r="B322" t="s">
        <v>557</v>
      </c>
      <c r="F322" t="s">
        <v>194</v>
      </c>
      <c r="G322" t="e">
        <f>#REF!</f>
        <v>#REF!</v>
      </c>
      <c r="I322" t="s">
        <v>225</v>
      </c>
      <c r="J322" t="s">
        <v>225</v>
      </c>
      <c r="U322" t="s">
        <v>219</v>
      </c>
      <c r="V322" t="s">
        <v>219</v>
      </c>
    </row>
    <row r="323" spans="1:22">
      <c r="A323" t="s">
        <v>558</v>
      </c>
      <c r="B323" t="s">
        <v>558</v>
      </c>
      <c r="F323" t="s">
        <v>195</v>
      </c>
      <c r="G323" t="e">
        <f>#REF!</f>
        <v>#REF!</v>
      </c>
      <c r="I323" t="s">
        <v>253</v>
      </c>
      <c r="J323" t="s">
        <v>253</v>
      </c>
      <c r="U323" t="s">
        <v>219</v>
      </c>
      <c r="V323" t="s">
        <v>219</v>
      </c>
    </row>
    <row r="324" spans="1:22">
      <c r="A324" t="s">
        <v>559</v>
      </c>
      <c r="B324" t="s">
        <v>559</v>
      </c>
      <c r="F324" t="s">
        <v>194</v>
      </c>
      <c r="G324" t="e">
        <f>#REF!</f>
        <v>#REF!</v>
      </c>
      <c r="I324" t="s">
        <v>222</v>
      </c>
      <c r="J324" t="s">
        <v>222</v>
      </c>
      <c r="U324" t="s">
        <v>219</v>
      </c>
      <c r="V324" t="s">
        <v>219</v>
      </c>
    </row>
    <row r="325" spans="1:22">
      <c r="A325" t="s">
        <v>560</v>
      </c>
      <c r="B325" t="s">
        <v>560</v>
      </c>
      <c r="F325" t="s">
        <v>194</v>
      </c>
      <c r="G325" t="e">
        <f>#REF!</f>
        <v>#REF!</v>
      </c>
      <c r="I325" t="s">
        <v>256</v>
      </c>
      <c r="J325" t="s">
        <v>256</v>
      </c>
      <c r="U325" t="s">
        <v>219</v>
      </c>
      <c r="V325" t="s">
        <v>219</v>
      </c>
    </row>
    <row r="326" spans="1:22">
      <c r="A326" t="s">
        <v>561</v>
      </c>
      <c r="B326" t="s">
        <v>561</v>
      </c>
      <c r="F326" t="s">
        <v>194</v>
      </c>
      <c r="G326" t="e">
        <f>#REF!</f>
        <v>#REF!</v>
      </c>
      <c r="I326" t="s">
        <v>222</v>
      </c>
      <c r="J326" t="s">
        <v>222</v>
      </c>
      <c r="U326" t="s">
        <v>219</v>
      </c>
      <c r="V326" t="s">
        <v>219</v>
      </c>
    </row>
    <row r="327" spans="1:22">
      <c r="A327" t="s">
        <v>562</v>
      </c>
      <c r="B327" t="s">
        <v>562</v>
      </c>
      <c r="F327" t="s">
        <v>194</v>
      </c>
      <c r="G327" t="e">
        <f>#REF!</f>
        <v>#REF!</v>
      </c>
      <c r="I327" t="s">
        <v>220</v>
      </c>
      <c r="J327" t="s">
        <v>220</v>
      </c>
      <c r="U327" t="s">
        <v>219</v>
      </c>
      <c r="V327" t="s">
        <v>219</v>
      </c>
    </row>
    <row r="328" spans="1:22">
      <c r="A328" t="s">
        <v>563</v>
      </c>
      <c r="B328" t="s">
        <v>563</v>
      </c>
      <c r="F328" t="s">
        <v>194</v>
      </c>
      <c r="G328" t="e">
        <f>#REF!</f>
        <v>#REF!</v>
      </c>
      <c r="I328" t="s">
        <v>225</v>
      </c>
      <c r="J328" t="s">
        <v>225</v>
      </c>
      <c r="U328" t="s">
        <v>219</v>
      </c>
      <c r="V328" t="s">
        <v>219</v>
      </c>
    </row>
    <row r="329" spans="1:22">
      <c r="A329" t="s">
        <v>564</v>
      </c>
      <c r="B329" t="s">
        <v>564</v>
      </c>
      <c r="F329" t="s">
        <v>194</v>
      </c>
      <c r="G329" t="e">
        <f>#REF!</f>
        <v>#REF!</v>
      </c>
      <c r="I329" t="s">
        <v>31</v>
      </c>
      <c r="J329" t="s">
        <v>31</v>
      </c>
      <c r="U329" t="s">
        <v>219</v>
      </c>
      <c r="V329" t="s">
        <v>219</v>
      </c>
    </row>
    <row r="330" spans="1:22">
      <c r="A330" t="s">
        <v>565</v>
      </c>
      <c r="B330" t="s">
        <v>565</v>
      </c>
      <c r="F330" t="s">
        <v>194</v>
      </c>
      <c r="G330" t="e">
        <f>#REF!</f>
        <v>#REF!</v>
      </c>
      <c r="I330" t="s">
        <v>270</v>
      </c>
      <c r="J330" t="s">
        <v>270</v>
      </c>
      <c r="U330" t="s">
        <v>219</v>
      </c>
      <c r="V330" t="s">
        <v>219</v>
      </c>
    </row>
    <row r="331" spans="1:22">
      <c r="A331" t="s">
        <v>566</v>
      </c>
      <c r="B331" t="s">
        <v>566</v>
      </c>
      <c r="F331" t="s">
        <v>195</v>
      </c>
      <c r="G331" t="e">
        <f>#REF!</f>
        <v>#REF!</v>
      </c>
      <c r="I331" t="s">
        <v>234</v>
      </c>
      <c r="J331" t="s">
        <v>234</v>
      </c>
      <c r="U331" t="s">
        <v>219</v>
      </c>
      <c r="V331" t="s">
        <v>219</v>
      </c>
    </row>
    <row r="332" spans="1:22">
      <c r="A332" t="s">
        <v>567</v>
      </c>
      <c r="B332" t="s">
        <v>567</v>
      </c>
      <c r="F332" t="s">
        <v>194</v>
      </c>
      <c r="G332" t="e">
        <f>#REF!</f>
        <v>#REF!</v>
      </c>
      <c r="I332" t="s">
        <v>253</v>
      </c>
      <c r="J332" t="s">
        <v>253</v>
      </c>
      <c r="U332" t="s">
        <v>219</v>
      </c>
      <c r="V332" t="s">
        <v>219</v>
      </c>
    </row>
    <row r="333" spans="1:22">
      <c r="A333" t="s">
        <v>568</v>
      </c>
      <c r="B333" t="s">
        <v>568</v>
      </c>
      <c r="F333" t="s">
        <v>194</v>
      </c>
      <c r="G333" t="e">
        <f>#REF!</f>
        <v>#REF!</v>
      </c>
      <c r="I333" t="s">
        <v>42</v>
      </c>
      <c r="J333" t="s">
        <v>42</v>
      </c>
      <c r="U333" t="s">
        <v>219</v>
      </c>
      <c r="V333" t="s">
        <v>219</v>
      </c>
    </row>
    <row r="334" spans="1:22">
      <c r="A334" t="s">
        <v>569</v>
      </c>
      <c r="B334" t="s">
        <v>569</v>
      </c>
      <c r="F334" t="s">
        <v>195</v>
      </c>
      <c r="G334" t="e">
        <f>#REF!</f>
        <v>#REF!</v>
      </c>
      <c r="I334" t="s">
        <v>64</v>
      </c>
      <c r="J334" t="s">
        <v>64</v>
      </c>
      <c r="U334" t="s">
        <v>219</v>
      </c>
      <c r="V334" t="s">
        <v>219</v>
      </c>
    </row>
    <row r="335" spans="1:22">
      <c r="A335" t="s">
        <v>570</v>
      </c>
      <c r="B335" t="s">
        <v>570</v>
      </c>
      <c r="F335" t="s">
        <v>194</v>
      </c>
      <c r="G335" t="e">
        <f>#REF!</f>
        <v>#REF!</v>
      </c>
      <c r="I335" t="s">
        <v>236</v>
      </c>
      <c r="J335" t="s">
        <v>236</v>
      </c>
      <c r="U335" t="s">
        <v>219</v>
      </c>
      <c r="V335" t="s">
        <v>219</v>
      </c>
    </row>
    <row r="336" spans="1:22">
      <c r="A336" t="s">
        <v>571</v>
      </c>
      <c r="B336" t="s">
        <v>571</v>
      </c>
      <c r="F336" t="s">
        <v>194</v>
      </c>
      <c r="G336" t="e">
        <f>#REF!</f>
        <v>#REF!</v>
      </c>
      <c r="I336" t="s">
        <v>229</v>
      </c>
      <c r="J336" t="s">
        <v>229</v>
      </c>
      <c r="U336" t="s">
        <v>219</v>
      </c>
      <c r="V336" t="s">
        <v>219</v>
      </c>
    </row>
    <row r="337" spans="1:22">
      <c r="A337" t="s">
        <v>572</v>
      </c>
      <c r="B337" t="s">
        <v>572</v>
      </c>
      <c r="F337" t="s">
        <v>194</v>
      </c>
      <c r="G337" t="e">
        <f>#REF!</f>
        <v>#REF!</v>
      </c>
      <c r="I337" t="s">
        <v>256</v>
      </c>
      <c r="J337" t="s">
        <v>256</v>
      </c>
      <c r="U337" t="s">
        <v>219</v>
      </c>
      <c r="V337" t="s">
        <v>219</v>
      </c>
    </row>
    <row r="338" spans="1:22">
      <c r="A338" t="s">
        <v>573</v>
      </c>
      <c r="B338" t="s">
        <v>573</v>
      </c>
      <c r="F338" t="s">
        <v>195</v>
      </c>
      <c r="G338" t="e">
        <f>#REF!</f>
        <v>#REF!</v>
      </c>
      <c r="I338" t="s">
        <v>253</v>
      </c>
      <c r="J338" t="s">
        <v>253</v>
      </c>
      <c r="U338" t="s">
        <v>219</v>
      </c>
      <c r="V338" t="s">
        <v>219</v>
      </c>
    </row>
    <row r="339" spans="1:22">
      <c r="A339" t="s">
        <v>574</v>
      </c>
      <c r="B339" t="s">
        <v>574</v>
      </c>
      <c r="F339" t="s">
        <v>194</v>
      </c>
      <c r="G339" t="e">
        <f>#REF!</f>
        <v>#REF!</v>
      </c>
      <c r="I339" t="s">
        <v>253</v>
      </c>
      <c r="J339" t="s">
        <v>253</v>
      </c>
      <c r="U339" t="s">
        <v>219</v>
      </c>
      <c r="V339" t="s">
        <v>219</v>
      </c>
    </row>
    <row r="340" spans="1:22">
      <c r="A340" t="s">
        <v>575</v>
      </c>
      <c r="B340" t="s">
        <v>575</v>
      </c>
      <c r="F340" t="s">
        <v>195</v>
      </c>
      <c r="G340" t="e">
        <f>#REF!</f>
        <v>#REF!</v>
      </c>
      <c r="I340" t="s">
        <v>251</v>
      </c>
      <c r="J340" t="s">
        <v>251</v>
      </c>
      <c r="U340" t="s">
        <v>219</v>
      </c>
      <c r="V340" t="s">
        <v>219</v>
      </c>
    </row>
    <row r="341" spans="1:22">
      <c r="A341" t="s">
        <v>576</v>
      </c>
      <c r="B341" t="s">
        <v>576</v>
      </c>
      <c r="F341" t="s">
        <v>194</v>
      </c>
      <c r="G341" t="e">
        <f>#REF!</f>
        <v>#REF!</v>
      </c>
      <c r="I341" t="s">
        <v>227</v>
      </c>
      <c r="J341" t="s">
        <v>227</v>
      </c>
      <c r="U341" t="s">
        <v>219</v>
      </c>
      <c r="V341" t="s">
        <v>219</v>
      </c>
    </row>
    <row r="342" spans="1:22">
      <c r="A342" t="s">
        <v>577</v>
      </c>
      <c r="B342" t="s">
        <v>577</v>
      </c>
      <c r="F342" t="s">
        <v>194</v>
      </c>
      <c r="G342" t="e">
        <f>#REF!</f>
        <v>#REF!</v>
      </c>
      <c r="I342" t="s">
        <v>220</v>
      </c>
      <c r="J342" t="s">
        <v>220</v>
      </c>
      <c r="U342" t="s">
        <v>219</v>
      </c>
      <c r="V342" t="s">
        <v>219</v>
      </c>
    </row>
    <row r="343" spans="1:22">
      <c r="A343" t="s">
        <v>578</v>
      </c>
      <c r="B343" t="s">
        <v>578</v>
      </c>
      <c r="F343" t="s">
        <v>194</v>
      </c>
      <c r="G343" t="e">
        <f>#REF!</f>
        <v>#REF!</v>
      </c>
      <c r="I343" t="s">
        <v>107</v>
      </c>
      <c r="J343" t="s">
        <v>107</v>
      </c>
      <c r="U343" t="s">
        <v>219</v>
      </c>
      <c r="V343" t="s">
        <v>219</v>
      </c>
    </row>
    <row r="344" spans="1:22">
      <c r="A344" t="s">
        <v>579</v>
      </c>
      <c r="B344" t="s">
        <v>579</v>
      </c>
      <c r="F344" t="s">
        <v>195</v>
      </c>
      <c r="G344" t="e">
        <f>#REF!</f>
        <v>#REF!</v>
      </c>
      <c r="I344" t="s">
        <v>234</v>
      </c>
      <c r="J344" t="s">
        <v>234</v>
      </c>
      <c r="U344" t="s">
        <v>219</v>
      </c>
      <c r="V344" t="s">
        <v>219</v>
      </c>
    </row>
    <row r="345" spans="1:22">
      <c r="A345" t="s">
        <v>580</v>
      </c>
      <c r="B345" t="s">
        <v>580</v>
      </c>
      <c r="F345" t="s">
        <v>195</v>
      </c>
      <c r="G345">
        <f>'5000'!D12</f>
        <v>0</v>
      </c>
      <c r="I345" t="s">
        <v>232</v>
      </c>
      <c r="J345" t="s">
        <v>232</v>
      </c>
      <c r="U345" t="s">
        <v>219</v>
      </c>
      <c r="V345" t="s">
        <v>219</v>
      </c>
    </row>
    <row r="346" spans="1:22">
      <c r="A346" t="s">
        <v>581</v>
      </c>
      <c r="B346" t="s">
        <v>581</v>
      </c>
      <c r="F346" t="s">
        <v>194</v>
      </c>
      <c r="G346" t="e">
        <f>#REF!</f>
        <v>#REF!</v>
      </c>
      <c r="I346" t="s">
        <v>234</v>
      </c>
      <c r="J346" t="s">
        <v>234</v>
      </c>
      <c r="U346" t="s">
        <v>219</v>
      </c>
      <c r="V346" t="s">
        <v>219</v>
      </c>
    </row>
    <row r="347" spans="1:22">
      <c r="A347" t="s">
        <v>582</v>
      </c>
      <c r="B347" t="s">
        <v>582</v>
      </c>
      <c r="F347" t="s">
        <v>195</v>
      </c>
      <c r="G347" t="e">
        <f>#REF!</f>
        <v>#REF!</v>
      </c>
      <c r="I347" t="s">
        <v>251</v>
      </c>
      <c r="J347" t="s">
        <v>251</v>
      </c>
      <c r="U347" t="s">
        <v>219</v>
      </c>
      <c r="V347" t="s">
        <v>219</v>
      </c>
    </row>
    <row r="348" spans="1:22">
      <c r="A348" t="s">
        <v>583</v>
      </c>
      <c r="B348" t="s">
        <v>583</v>
      </c>
      <c r="F348" t="s">
        <v>194</v>
      </c>
      <c r="G348" t="e">
        <f>#REF!</f>
        <v>#REF!</v>
      </c>
      <c r="I348" t="s">
        <v>107</v>
      </c>
      <c r="J348" t="s">
        <v>107</v>
      </c>
      <c r="U348" t="s">
        <v>219</v>
      </c>
      <c r="V348" t="s">
        <v>219</v>
      </c>
    </row>
    <row r="349" spans="1:22">
      <c r="A349" t="s">
        <v>584</v>
      </c>
      <c r="B349" t="s">
        <v>584</v>
      </c>
      <c r="F349" t="s">
        <v>195</v>
      </c>
      <c r="G349" t="e">
        <f>#REF!</f>
        <v>#REF!</v>
      </c>
      <c r="I349" t="s">
        <v>234</v>
      </c>
      <c r="J349" t="s">
        <v>234</v>
      </c>
      <c r="U349" t="s">
        <v>219</v>
      </c>
      <c r="V349" t="s">
        <v>219</v>
      </c>
    </row>
    <row r="350" spans="1:22">
      <c r="A350" t="s">
        <v>585</v>
      </c>
      <c r="B350" t="s">
        <v>585</v>
      </c>
      <c r="F350" t="s">
        <v>194</v>
      </c>
      <c r="G350" t="e">
        <f>#REF!</f>
        <v>#REF!</v>
      </c>
      <c r="I350" t="s">
        <v>242</v>
      </c>
      <c r="J350" t="s">
        <v>242</v>
      </c>
      <c r="U350" t="s">
        <v>219</v>
      </c>
      <c r="V350" t="s">
        <v>219</v>
      </c>
    </row>
    <row r="351" spans="1:22">
      <c r="A351" t="s">
        <v>586</v>
      </c>
      <c r="B351" t="s">
        <v>586</v>
      </c>
      <c r="F351" t="s">
        <v>195</v>
      </c>
      <c r="G351" t="e">
        <f>#REF!</f>
        <v>#REF!</v>
      </c>
      <c r="I351" t="s">
        <v>225</v>
      </c>
      <c r="J351" t="s">
        <v>225</v>
      </c>
      <c r="U351" t="s">
        <v>219</v>
      </c>
      <c r="V351" t="s">
        <v>219</v>
      </c>
    </row>
    <row r="352" spans="1:22">
      <c r="A352" t="s">
        <v>587</v>
      </c>
      <c r="B352" t="s">
        <v>587</v>
      </c>
      <c r="F352" t="s">
        <v>194</v>
      </c>
      <c r="G352" t="e">
        <f>#REF!</f>
        <v>#REF!</v>
      </c>
      <c r="I352" t="s">
        <v>256</v>
      </c>
      <c r="J352" t="s">
        <v>256</v>
      </c>
      <c r="U352" t="s">
        <v>219</v>
      </c>
      <c r="V352" t="s">
        <v>219</v>
      </c>
    </row>
    <row r="353" spans="1:22">
      <c r="A353" t="s">
        <v>588</v>
      </c>
      <c r="B353" t="s">
        <v>588</v>
      </c>
      <c r="F353" t="s">
        <v>194</v>
      </c>
      <c r="G353" t="e">
        <f>#REF!</f>
        <v>#REF!</v>
      </c>
      <c r="I353" t="s">
        <v>242</v>
      </c>
      <c r="J353" t="s">
        <v>242</v>
      </c>
      <c r="U353" t="s">
        <v>219</v>
      </c>
      <c r="V353" t="s">
        <v>219</v>
      </c>
    </row>
    <row r="354" spans="1:22">
      <c r="A354" t="s">
        <v>589</v>
      </c>
      <c r="B354" t="s">
        <v>589</v>
      </c>
      <c r="F354" t="s">
        <v>194</v>
      </c>
      <c r="G354" t="e">
        <f>#REF!</f>
        <v>#REF!</v>
      </c>
      <c r="I354" t="s">
        <v>253</v>
      </c>
      <c r="J354" t="s">
        <v>253</v>
      </c>
      <c r="U354" t="s">
        <v>219</v>
      </c>
      <c r="V354" t="s">
        <v>219</v>
      </c>
    </row>
    <row r="355" spans="1:22">
      <c r="A355" t="s">
        <v>590</v>
      </c>
      <c r="B355" t="s">
        <v>590</v>
      </c>
      <c r="F355" t="s">
        <v>195</v>
      </c>
      <c r="G355" t="e">
        <f>#REF!</f>
        <v>#REF!</v>
      </c>
      <c r="I355" t="s">
        <v>229</v>
      </c>
      <c r="J355" t="s">
        <v>229</v>
      </c>
      <c r="U355" t="s">
        <v>219</v>
      </c>
      <c r="V355" t="s">
        <v>219</v>
      </c>
    </row>
    <row r="356" spans="1:22">
      <c r="A356" t="s">
        <v>591</v>
      </c>
      <c r="B356" t="s">
        <v>591</v>
      </c>
      <c r="F356" t="s">
        <v>194</v>
      </c>
      <c r="G356" t="e">
        <f>#REF!</f>
        <v>#REF!</v>
      </c>
      <c r="I356" t="s">
        <v>234</v>
      </c>
      <c r="J356" t="s">
        <v>234</v>
      </c>
      <c r="U356" t="s">
        <v>219</v>
      </c>
      <c r="V356" t="s">
        <v>219</v>
      </c>
    </row>
    <row r="357" spans="1:22">
      <c r="A357" t="s">
        <v>592</v>
      </c>
      <c r="B357" t="s">
        <v>592</v>
      </c>
      <c r="F357" t="s">
        <v>195</v>
      </c>
      <c r="G357" t="e">
        <f>#REF!</f>
        <v>#REF!</v>
      </c>
      <c r="I357" t="s">
        <v>253</v>
      </c>
      <c r="J357" t="s">
        <v>253</v>
      </c>
      <c r="U357" t="s">
        <v>219</v>
      </c>
      <c r="V357" t="s">
        <v>219</v>
      </c>
    </row>
    <row r="358" spans="1:22">
      <c r="A358" t="s">
        <v>593</v>
      </c>
      <c r="B358" t="s">
        <v>593</v>
      </c>
      <c r="F358" t="s">
        <v>195</v>
      </c>
      <c r="G358" t="e">
        <f>#REF!</f>
        <v>#REF!</v>
      </c>
      <c r="I358" t="s">
        <v>220</v>
      </c>
      <c r="J358" t="s">
        <v>220</v>
      </c>
      <c r="U358" t="s">
        <v>219</v>
      </c>
      <c r="V358" t="s">
        <v>219</v>
      </c>
    </row>
    <row r="359" spans="1:22">
      <c r="A359" t="s">
        <v>594</v>
      </c>
      <c r="B359" t="s">
        <v>594</v>
      </c>
      <c r="F359" t="s">
        <v>195</v>
      </c>
      <c r="G359" t="e">
        <f>#REF!</f>
        <v>#REF!</v>
      </c>
      <c r="I359" t="s">
        <v>270</v>
      </c>
      <c r="J359" t="s">
        <v>270</v>
      </c>
      <c r="U359" t="s">
        <v>219</v>
      </c>
      <c r="V359" t="s">
        <v>219</v>
      </c>
    </row>
    <row r="360" spans="1:22">
      <c r="A360" t="s">
        <v>595</v>
      </c>
      <c r="B360" t="s">
        <v>595</v>
      </c>
      <c r="F360" t="s">
        <v>194</v>
      </c>
      <c r="G360" t="e">
        <f>#REF!</f>
        <v>#REF!</v>
      </c>
      <c r="I360" t="s">
        <v>253</v>
      </c>
      <c r="J360" t="s">
        <v>253</v>
      </c>
      <c r="U360" t="s">
        <v>219</v>
      </c>
      <c r="V360" t="s">
        <v>219</v>
      </c>
    </row>
    <row r="361" spans="1:22">
      <c r="A361" t="s">
        <v>596</v>
      </c>
      <c r="B361" t="s">
        <v>596</v>
      </c>
      <c r="F361" t="s">
        <v>194</v>
      </c>
      <c r="G361" t="e">
        <f>#REF!</f>
        <v>#REF!</v>
      </c>
      <c r="I361" t="s">
        <v>242</v>
      </c>
      <c r="J361" t="s">
        <v>242</v>
      </c>
      <c r="U361" t="s">
        <v>219</v>
      </c>
      <c r="V361" t="s">
        <v>219</v>
      </c>
    </row>
    <row r="362" spans="1:22">
      <c r="A362" t="s">
        <v>597</v>
      </c>
      <c r="B362" t="s">
        <v>597</v>
      </c>
      <c r="F362" t="s">
        <v>195</v>
      </c>
      <c r="G362">
        <f>'5000'!B42</f>
        <v>0</v>
      </c>
      <c r="I362" t="s">
        <v>232</v>
      </c>
      <c r="J362" t="s">
        <v>232</v>
      </c>
      <c r="U362" t="s">
        <v>219</v>
      </c>
      <c r="V362" t="s">
        <v>219</v>
      </c>
    </row>
    <row r="363" spans="1:22">
      <c r="A363" t="s">
        <v>598</v>
      </c>
      <c r="B363" t="s">
        <v>598</v>
      </c>
      <c r="F363" t="s">
        <v>194</v>
      </c>
      <c r="G363" t="e">
        <f>#REF!</f>
        <v>#REF!</v>
      </c>
      <c r="I363" t="s">
        <v>238</v>
      </c>
      <c r="J363" t="s">
        <v>238</v>
      </c>
      <c r="U363" t="s">
        <v>219</v>
      </c>
      <c r="V363" t="s">
        <v>219</v>
      </c>
    </row>
    <row r="364" spans="1:22">
      <c r="A364" t="s">
        <v>599</v>
      </c>
      <c r="B364" t="s">
        <v>599</v>
      </c>
      <c r="F364" t="s">
        <v>194</v>
      </c>
      <c r="G364" t="e">
        <f>#REF!</f>
        <v>#REF!</v>
      </c>
      <c r="I364" t="s">
        <v>220</v>
      </c>
      <c r="J364" t="s">
        <v>220</v>
      </c>
      <c r="U364" t="s">
        <v>219</v>
      </c>
      <c r="V364" t="s">
        <v>219</v>
      </c>
    </row>
    <row r="365" spans="1:22">
      <c r="A365" t="s">
        <v>600</v>
      </c>
      <c r="B365" t="s">
        <v>600</v>
      </c>
      <c r="F365" t="s">
        <v>194</v>
      </c>
      <c r="G365" t="e">
        <f>#REF!</f>
        <v>#REF!</v>
      </c>
      <c r="I365" t="s">
        <v>107</v>
      </c>
      <c r="J365" t="s">
        <v>107</v>
      </c>
      <c r="U365" t="s">
        <v>219</v>
      </c>
      <c r="V365" t="s">
        <v>219</v>
      </c>
    </row>
    <row r="366" spans="1:22">
      <c r="A366" t="s">
        <v>601</v>
      </c>
      <c r="B366" t="s">
        <v>601</v>
      </c>
      <c r="F366" t="s">
        <v>194</v>
      </c>
      <c r="G366" t="e">
        <f>#REF!</f>
        <v>#REF!</v>
      </c>
      <c r="I366" t="s">
        <v>225</v>
      </c>
      <c r="J366" t="s">
        <v>225</v>
      </c>
      <c r="U366" t="s">
        <v>219</v>
      </c>
      <c r="V366" t="s">
        <v>219</v>
      </c>
    </row>
    <row r="367" spans="1:22">
      <c r="A367" t="s">
        <v>602</v>
      </c>
      <c r="B367" t="s">
        <v>602</v>
      </c>
      <c r="F367" t="s">
        <v>194</v>
      </c>
      <c r="G367" t="e">
        <f>#REF!</f>
        <v>#REF!</v>
      </c>
      <c r="I367" t="s">
        <v>31</v>
      </c>
      <c r="J367" t="s">
        <v>31</v>
      </c>
      <c r="U367" t="s">
        <v>219</v>
      </c>
      <c r="V367" t="s">
        <v>219</v>
      </c>
    </row>
    <row r="368" spans="1:22">
      <c r="A368" t="s">
        <v>603</v>
      </c>
      <c r="B368" t="s">
        <v>603</v>
      </c>
      <c r="F368" t="s">
        <v>194</v>
      </c>
      <c r="G368" t="e">
        <f>#REF!</f>
        <v>#REF!</v>
      </c>
      <c r="I368" t="s">
        <v>227</v>
      </c>
      <c r="J368" t="s">
        <v>227</v>
      </c>
      <c r="U368" t="s">
        <v>219</v>
      </c>
      <c r="V368" t="s">
        <v>219</v>
      </c>
    </row>
    <row r="369" spans="1:22">
      <c r="A369" t="s">
        <v>604</v>
      </c>
      <c r="B369" t="s">
        <v>604</v>
      </c>
      <c r="F369" t="s">
        <v>194</v>
      </c>
      <c r="G369" t="e">
        <f>#REF!</f>
        <v>#REF!</v>
      </c>
      <c r="I369" t="s">
        <v>220</v>
      </c>
      <c r="J369" t="s">
        <v>220</v>
      </c>
      <c r="U369" t="s">
        <v>219</v>
      </c>
      <c r="V369" t="s">
        <v>219</v>
      </c>
    </row>
    <row r="370" spans="1:22">
      <c r="A370" t="s">
        <v>605</v>
      </c>
      <c r="B370" t="s">
        <v>605</v>
      </c>
      <c r="F370" t="s">
        <v>194</v>
      </c>
      <c r="G370" t="e">
        <f>#REF!</f>
        <v>#REF!</v>
      </c>
      <c r="I370" t="s">
        <v>331</v>
      </c>
      <c r="J370" t="s">
        <v>331</v>
      </c>
      <c r="U370" t="s">
        <v>219</v>
      </c>
      <c r="V370" t="s">
        <v>219</v>
      </c>
    </row>
    <row r="371" spans="1:22">
      <c r="A371" t="s">
        <v>606</v>
      </c>
      <c r="B371" t="s">
        <v>606</v>
      </c>
      <c r="F371" t="s">
        <v>194</v>
      </c>
      <c r="G371" t="e">
        <f>#REF!</f>
        <v>#REF!</v>
      </c>
      <c r="I371" t="s">
        <v>236</v>
      </c>
      <c r="J371" t="s">
        <v>236</v>
      </c>
      <c r="U371" t="s">
        <v>219</v>
      </c>
      <c r="V371" t="s">
        <v>219</v>
      </c>
    </row>
    <row r="372" spans="1:22">
      <c r="A372" t="s">
        <v>607</v>
      </c>
      <c r="B372" t="s">
        <v>607</v>
      </c>
      <c r="F372" t="s">
        <v>194</v>
      </c>
      <c r="G372" t="e">
        <f>#REF!</f>
        <v>#REF!</v>
      </c>
      <c r="I372" t="s">
        <v>229</v>
      </c>
      <c r="J372" t="s">
        <v>229</v>
      </c>
      <c r="U372" t="s">
        <v>219</v>
      </c>
      <c r="V372" t="s">
        <v>219</v>
      </c>
    </row>
    <row r="373" spans="1:22">
      <c r="A373" t="s">
        <v>608</v>
      </c>
      <c r="B373" t="s">
        <v>608</v>
      </c>
      <c r="F373" t="s">
        <v>194</v>
      </c>
      <c r="G373" t="e">
        <f>#REF!</f>
        <v>#REF!</v>
      </c>
      <c r="I373" t="s">
        <v>220</v>
      </c>
      <c r="J373" t="s">
        <v>220</v>
      </c>
      <c r="U373" t="s">
        <v>219</v>
      </c>
      <c r="V373" t="s">
        <v>219</v>
      </c>
    </row>
    <row r="374" spans="1:22">
      <c r="A374" t="s">
        <v>609</v>
      </c>
      <c r="B374" t="s">
        <v>609</v>
      </c>
      <c r="F374" t="s">
        <v>194</v>
      </c>
      <c r="G374" t="e">
        <f>#REF!</f>
        <v>#REF!</v>
      </c>
      <c r="I374" t="s">
        <v>253</v>
      </c>
      <c r="J374" t="s">
        <v>253</v>
      </c>
      <c r="U374" t="s">
        <v>219</v>
      </c>
      <c r="V374" t="s">
        <v>219</v>
      </c>
    </row>
    <row r="375" spans="1:22">
      <c r="A375" t="s">
        <v>610</v>
      </c>
      <c r="B375" t="s">
        <v>610</v>
      </c>
      <c r="F375" t="s">
        <v>195</v>
      </c>
      <c r="G375" t="e">
        <f>#REF!</f>
        <v>#REF!</v>
      </c>
      <c r="I375" t="s">
        <v>30</v>
      </c>
      <c r="J375" t="s">
        <v>30</v>
      </c>
      <c r="U375" t="s">
        <v>219</v>
      </c>
      <c r="V375" t="s">
        <v>219</v>
      </c>
    </row>
    <row r="376" spans="1:22">
      <c r="A376" t="s">
        <v>611</v>
      </c>
      <c r="B376" t="s">
        <v>611</v>
      </c>
      <c r="F376" t="s">
        <v>194</v>
      </c>
      <c r="G376" t="e">
        <f>#REF!</f>
        <v>#REF!</v>
      </c>
      <c r="I376" t="s">
        <v>256</v>
      </c>
      <c r="J376" t="s">
        <v>256</v>
      </c>
      <c r="U376" t="s">
        <v>219</v>
      </c>
      <c r="V376" t="s">
        <v>219</v>
      </c>
    </row>
    <row r="377" spans="1:22">
      <c r="A377" t="s">
        <v>612</v>
      </c>
      <c r="B377" t="s">
        <v>612</v>
      </c>
      <c r="F377" t="s">
        <v>195</v>
      </c>
      <c r="G377" t="e">
        <f>#REF!</f>
        <v>#REF!</v>
      </c>
      <c r="I377" t="s">
        <v>30</v>
      </c>
      <c r="J377" t="s">
        <v>30</v>
      </c>
      <c r="U377" t="s">
        <v>219</v>
      </c>
      <c r="V377" t="s">
        <v>219</v>
      </c>
    </row>
    <row r="378" spans="1:22">
      <c r="A378" t="s">
        <v>613</v>
      </c>
      <c r="B378" t="s">
        <v>613</v>
      </c>
      <c r="F378" t="s">
        <v>194</v>
      </c>
      <c r="G378" t="e">
        <f>#REF!</f>
        <v>#REF!</v>
      </c>
      <c r="I378" t="s">
        <v>249</v>
      </c>
      <c r="J378" t="s">
        <v>249</v>
      </c>
      <c r="U378" t="s">
        <v>219</v>
      </c>
      <c r="V378" t="s">
        <v>219</v>
      </c>
    </row>
    <row r="379" spans="1:22">
      <c r="A379" t="s">
        <v>614</v>
      </c>
      <c r="B379" t="s">
        <v>614</v>
      </c>
      <c r="F379" t="s">
        <v>194</v>
      </c>
      <c r="G379" t="e">
        <f>#REF!</f>
        <v>#REF!</v>
      </c>
      <c r="I379" t="s">
        <v>222</v>
      </c>
      <c r="J379" t="s">
        <v>222</v>
      </c>
      <c r="U379" t="s">
        <v>219</v>
      </c>
      <c r="V379" t="s">
        <v>219</v>
      </c>
    </row>
    <row r="380" spans="1:22">
      <c r="A380" t="s">
        <v>615</v>
      </c>
      <c r="B380" t="s">
        <v>615</v>
      </c>
      <c r="F380" t="s">
        <v>194</v>
      </c>
      <c r="G380" t="e">
        <f>#REF!</f>
        <v>#REF!</v>
      </c>
      <c r="I380" t="s">
        <v>229</v>
      </c>
      <c r="J380" t="s">
        <v>229</v>
      </c>
      <c r="U380" t="s">
        <v>219</v>
      </c>
      <c r="V380" t="s">
        <v>219</v>
      </c>
    </row>
    <row r="381" spans="1:22">
      <c r="A381" t="s">
        <v>616</v>
      </c>
      <c r="B381" t="s">
        <v>616</v>
      </c>
      <c r="F381" t="s">
        <v>194</v>
      </c>
      <c r="G381" t="e">
        <f>#REF!</f>
        <v>#REF!</v>
      </c>
      <c r="I381" t="s">
        <v>336</v>
      </c>
      <c r="J381" t="s">
        <v>336</v>
      </c>
      <c r="U381" t="s">
        <v>219</v>
      </c>
      <c r="V381" t="s">
        <v>219</v>
      </c>
    </row>
    <row r="382" spans="1:22">
      <c r="A382" t="s">
        <v>617</v>
      </c>
      <c r="B382" t="s">
        <v>617</v>
      </c>
      <c r="F382" t="s">
        <v>194</v>
      </c>
      <c r="G382" t="e">
        <f>#REF!</f>
        <v>#REF!</v>
      </c>
      <c r="I382" t="s">
        <v>341</v>
      </c>
      <c r="J382" t="s">
        <v>341</v>
      </c>
      <c r="U382" t="s">
        <v>219</v>
      </c>
      <c r="V382" t="s">
        <v>219</v>
      </c>
    </row>
    <row r="383" spans="1:22">
      <c r="A383" t="s">
        <v>618</v>
      </c>
      <c r="B383" t="s">
        <v>618</v>
      </c>
      <c r="F383" t="s">
        <v>195</v>
      </c>
      <c r="G383" t="e">
        <f>#REF!</f>
        <v>#REF!</v>
      </c>
      <c r="I383" t="s">
        <v>253</v>
      </c>
      <c r="J383" t="s">
        <v>253</v>
      </c>
      <c r="U383" t="s">
        <v>219</v>
      </c>
      <c r="V383" t="s">
        <v>219</v>
      </c>
    </row>
    <row r="384" spans="1:22">
      <c r="A384" t="s">
        <v>619</v>
      </c>
      <c r="B384" t="s">
        <v>619</v>
      </c>
      <c r="F384" t="s">
        <v>194</v>
      </c>
      <c r="G384" t="e">
        <f>#REF!</f>
        <v>#REF!</v>
      </c>
      <c r="I384" t="s">
        <v>238</v>
      </c>
      <c r="J384" t="s">
        <v>238</v>
      </c>
      <c r="U384" t="s">
        <v>219</v>
      </c>
      <c r="V384" t="s">
        <v>219</v>
      </c>
    </row>
    <row r="385" spans="1:22">
      <c r="A385" t="s">
        <v>620</v>
      </c>
      <c r="B385" t="s">
        <v>620</v>
      </c>
      <c r="F385" t="s">
        <v>195</v>
      </c>
      <c r="G385" t="e">
        <f>#REF!</f>
        <v>#REF!</v>
      </c>
      <c r="I385" t="s">
        <v>234</v>
      </c>
      <c r="J385" t="s">
        <v>234</v>
      </c>
      <c r="U385" t="s">
        <v>219</v>
      </c>
      <c r="V385" t="s">
        <v>219</v>
      </c>
    </row>
    <row r="386" spans="1:22">
      <c r="A386" t="s">
        <v>621</v>
      </c>
      <c r="B386" t="s">
        <v>621</v>
      </c>
      <c r="F386" t="s">
        <v>194</v>
      </c>
      <c r="G386" t="e">
        <f>#REF!</f>
        <v>#REF!</v>
      </c>
      <c r="I386" t="s">
        <v>256</v>
      </c>
      <c r="J386" t="s">
        <v>256</v>
      </c>
      <c r="U386" t="s">
        <v>219</v>
      </c>
      <c r="V386" t="s">
        <v>219</v>
      </c>
    </row>
    <row r="387" spans="1:22">
      <c r="A387" t="s">
        <v>622</v>
      </c>
      <c r="B387" t="s">
        <v>622</v>
      </c>
      <c r="F387" t="s">
        <v>194</v>
      </c>
      <c r="G387" t="e">
        <f>#REF!</f>
        <v>#REF!</v>
      </c>
      <c r="I387" t="s">
        <v>222</v>
      </c>
      <c r="J387" t="s">
        <v>222</v>
      </c>
      <c r="U387" t="s">
        <v>219</v>
      </c>
      <c r="V387" t="s">
        <v>219</v>
      </c>
    </row>
    <row r="388" spans="1:22">
      <c r="A388" t="s">
        <v>623</v>
      </c>
      <c r="B388" t="s">
        <v>623</v>
      </c>
      <c r="F388" t="s">
        <v>195</v>
      </c>
      <c r="G388" t="e">
        <f>#REF!</f>
        <v>#REF!</v>
      </c>
      <c r="I388" t="s">
        <v>238</v>
      </c>
      <c r="J388" t="s">
        <v>238</v>
      </c>
      <c r="U388" t="s">
        <v>219</v>
      </c>
      <c r="V388" t="s">
        <v>219</v>
      </c>
    </row>
    <row r="389" spans="1:22">
      <c r="A389" t="s">
        <v>624</v>
      </c>
      <c r="B389" t="s">
        <v>624</v>
      </c>
      <c r="F389" t="s">
        <v>194</v>
      </c>
      <c r="G389" t="e">
        <f>#REF!</f>
        <v>#REF!</v>
      </c>
      <c r="I389" t="s">
        <v>242</v>
      </c>
      <c r="J389" t="s">
        <v>242</v>
      </c>
      <c r="U389" t="s">
        <v>219</v>
      </c>
      <c r="V389" t="s">
        <v>219</v>
      </c>
    </row>
    <row r="390" spans="1:22">
      <c r="A390" t="s">
        <v>625</v>
      </c>
      <c r="B390" t="s">
        <v>625</v>
      </c>
      <c r="F390" t="s">
        <v>194</v>
      </c>
      <c r="G390" t="e">
        <f>#REF!</f>
        <v>#REF!</v>
      </c>
      <c r="I390" t="s">
        <v>107</v>
      </c>
      <c r="J390" t="s">
        <v>107</v>
      </c>
      <c r="U390" t="s">
        <v>219</v>
      </c>
      <c r="V390" t="s">
        <v>219</v>
      </c>
    </row>
    <row r="391" spans="1:22">
      <c r="A391" t="s">
        <v>626</v>
      </c>
      <c r="B391" t="s">
        <v>626</v>
      </c>
      <c r="F391" t="s">
        <v>194</v>
      </c>
      <c r="G391" t="e">
        <f>#REF!</f>
        <v>#REF!</v>
      </c>
      <c r="I391" t="s">
        <v>238</v>
      </c>
      <c r="J391" t="s">
        <v>238</v>
      </c>
      <c r="U391" t="s">
        <v>219</v>
      </c>
      <c r="V391" t="s">
        <v>219</v>
      </c>
    </row>
    <row r="392" spans="1:22">
      <c r="A392" t="s">
        <v>627</v>
      </c>
      <c r="B392" t="s">
        <v>627</v>
      </c>
      <c r="F392" t="s">
        <v>194</v>
      </c>
      <c r="G392" t="e">
        <f>#REF!</f>
        <v>#REF!</v>
      </c>
      <c r="I392" t="s">
        <v>30</v>
      </c>
      <c r="J392" t="s">
        <v>30</v>
      </c>
      <c r="U392" t="s">
        <v>219</v>
      </c>
      <c r="V392" t="s">
        <v>219</v>
      </c>
    </row>
    <row r="393" spans="1:22">
      <c r="A393" t="s">
        <v>628</v>
      </c>
      <c r="B393" t="s">
        <v>628</v>
      </c>
      <c r="F393" t="s">
        <v>194</v>
      </c>
      <c r="G393" t="e">
        <f>#REF!</f>
        <v>#REF!</v>
      </c>
      <c r="I393" t="s">
        <v>220</v>
      </c>
      <c r="J393" t="s">
        <v>220</v>
      </c>
      <c r="U393" t="s">
        <v>219</v>
      </c>
      <c r="V393" t="s">
        <v>219</v>
      </c>
    </row>
    <row r="394" spans="1:22">
      <c r="A394" t="s">
        <v>629</v>
      </c>
      <c r="B394" t="s">
        <v>629</v>
      </c>
      <c r="F394" t="s">
        <v>194</v>
      </c>
      <c r="G394" t="e">
        <f>#REF!</f>
        <v>#REF!</v>
      </c>
      <c r="I394" t="s">
        <v>238</v>
      </c>
      <c r="J394" t="s">
        <v>238</v>
      </c>
      <c r="U394" t="s">
        <v>219</v>
      </c>
      <c r="V394" t="s">
        <v>219</v>
      </c>
    </row>
    <row r="395" spans="1:22">
      <c r="A395" t="s">
        <v>630</v>
      </c>
      <c r="B395" t="s">
        <v>630</v>
      </c>
      <c r="F395" t="s">
        <v>194</v>
      </c>
      <c r="G395" t="e">
        <f>#REF!</f>
        <v>#REF!</v>
      </c>
      <c r="I395" t="s">
        <v>31</v>
      </c>
      <c r="J395" t="s">
        <v>31</v>
      </c>
      <c r="U395" t="s">
        <v>219</v>
      </c>
      <c r="V395" t="s">
        <v>219</v>
      </c>
    </row>
    <row r="396" spans="1:22">
      <c r="A396" t="s">
        <v>631</v>
      </c>
      <c r="B396" t="s">
        <v>631</v>
      </c>
      <c r="F396" t="s">
        <v>194</v>
      </c>
      <c r="G396" t="e">
        <f>#REF!</f>
        <v>#REF!</v>
      </c>
      <c r="I396" t="s">
        <v>225</v>
      </c>
      <c r="J396" t="s">
        <v>225</v>
      </c>
      <c r="U396" t="s">
        <v>219</v>
      </c>
      <c r="V396" t="s">
        <v>219</v>
      </c>
    </row>
    <row r="397" spans="1:22">
      <c r="A397" t="s">
        <v>632</v>
      </c>
      <c r="B397" t="s">
        <v>632</v>
      </c>
      <c r="F397" t="s">
        <v>194</v>
      </c>
      <c r="G397" t="e">
        <f>#REF!</f>
        <v>#REF!</v>
      </c>
      <c r="I397" t="s">
        <v>238</v>
      </c>
      <c r="J397" t="s">
        <v>238</v>
      </c>
      <c r="U397" t="s">
        <v>219</v>
      </c>
      <c r="V397" t="s">
        <v>219</v>
      </c>
    </row>
    <row r="398" spans="1:22">
      <c r="A398" t="s">
        <v>633</v>
      </c>
      <c r="B398" t="s">
        <v>633</v>
      </c>
      <c r="F398" t="s">
        <v>194</v>
      </c>
      <c r="G398" t="e">
        <f>#REF!</f>
        <v>#REF!</v>
      </c>
      <c r="I398" t="s">
        <v>234</v>
      </c>
      <c r="J398" t="s">
        <v>234</v>
      </c>
      <c r="U398" t="s">
        <v>219</v>
      </c>
      <c r="V398" t="s">
        <v>219</v>
      </c>
    </row>
    <row r="399" spans="1:22">
      <c r="A399" t="s">
        <v>634</v>
      </c>
      <c r="B399" t="s">
        <v>634</v>
      </c>
      <c r="F399" t="s">
        <v>195</v>
      </c>
      <c r="G399" t="e">
        <f>#REF!</f>
        <v>#REF!</v>
      </c>
      <c r="I399" t="s">
        <v>251</v>
      </c>
      <c r="J399" t="s">
        <v>251</v>
      </c>
      <c r="U399" t="s">
        <v>219</v>
      </c>
      <c r="V399" t="s">
        <v>219</v>
      </c>
    </row>
    <row r="400" spans="1:22">
      <c r="A400" t="s">
        <v>635</v>
      </c>
      <c r="B400" t="s">
        <v>635</v>
      </c>
      <c r="F400" t="s">
        <v>194</v>
      </c>
      <c r="G400" t="e">
        <f>#REF!</f>
        <v>#REF!</v>
      </c>
      <c r="I400" t="s">
        <v>42</v>
      </c>
      <c r="J400" t="s">
        <v>42</v>
      </c>
      <c r="U400" t="s">
        <v>219</v>
      </c>
      <c r="V400" t="s">
        <v>219</v>
      </c>
    </row>
    <row r="401" spans="1:22">
      <c r="A401" t="s">
        <v>636</v>
      </c>
      <c r="B401" t="s">
        <v>636</v>
      </c>
      <c r="F401" t="s">
        <v>194</v>
      </c>
      <c r="G401" t="e">
        <f>#REF!</f>
        <v>#REF!</v>
      </c>
      <c r="I401" t="s">
        <v>256</v>
      </c>
      <c r="J401" t="s">
        <v>256</v>
      </c>
      <c r="U401" t="s">
        <v>219</v>
      </c>
      <c r="V401" t="s">
        <v>219</v>
      </c>
    </row>
    <row r="402" spans="1:22">
      <c r="A402" t="s">
        <v>637</v>
      </c>
      <c r="B402" t="s">
        <v>637</v>
      </c>
      <c r="F402" t="s">
        <v>195</v>
      </c>
      <c r="G402" t="e">
        <f>#REF!</f>
        <v>#REF!</v>
      </c>
      <c r="I402" t="s">
        <v>234</v>
      </c>
      <c r="J402" t="s">
        <v>234</v>
      </c>
      <c r="U402" t="s">
        <v>219</v>
      </c>
      <c r="V402" t="s">
        <v>219</v>
      </c>
    </row>
    <row r="403" spans="1:22">
      <c r="A403" t="s">
        <v>638</v>
      </c>
      <c r="B403" t="s">
        <v>638</v>
      </c>
      <c r="F403" t="s">
        <v>195</v>
      </c>
      <c r="G403" t="e">
        <f>#REF!</f>
        <v>#REF!</v>
      </c>
      <c r="I403" t="s">
        <v>270</v>
      </c>
      <c r="J403" t="s">
        <v>270</v>
      </c>
      <c r="U403" t="s">
        <v>219</v>
      </c>
      <c r="V403" t="s">
        <v>219</v>
      </c>
    </row>
    <row r="404" spans="1:22">
      <c r="A404" t="s">
        <v>639</v>
      </c>
      <c r="B404" t="s">
        <v>639</v>
      </c>
      <c r="F404" t="s">
        <v>194</v>
      </c>
      <c r="G404" t="e">
        <f>#REF!</f>
        <v>#REF!</v>
      </c>
      <c r="I404" t="s">
        <v>229</v>
      </c>
      <c r="J404" t="s">
        <v>229</v>
      </c>
      <c r="U404" t="s">
        <v>219</v>
      </c>
      <c r="V404" t="s">
        <v>219</v>
      </c>
    </row>
    <row r="405" spans="1:22">
      <c r="A405" t="s">
        <v>640</v>
      </c>
      <c r="B405" t="s">
        <v>640</v>
      </c>
      <c r="F405" t="s">
        <v>194</v>
      </c>
      <c r="G405" t="e">
        <f>#REF!</f>
        <v>#REF!</v>
      </c>
      <c r="I405" t="s">
        <v>107</v>
      </c>
      <c r="J405" t="s">
        <v>107</v>
      </c>
      <c r="U405" t="s">
        <v>219</v>
      </c>
      <c r="V405" t="s">
        <v>219</v>
      </c>
    </row>
    <row r="406" spans="1:22">
      <c r="A406" t="s">
        <v>641</v>
      </c>
      <c r="B406" t="s">
        <v>641</v>
      </c>
      <c r="F406" t="s">
        <v>194</v>
      </c>
      <c r="G406" t="e">
        <f>#REF!</f>
        <v>#REF!</v>
      </c>
      <c r="I406" t="s">
        <v>242</v>
      </c>
      <c r="J406" t="s">
        <v>242</v>
      </c>
      <c r="U406" t="s">
        <v>219</v>
      </c>
      <c r="V406" t="s">
        <v>219</v>
      </c>
    </row>
    <row r="407" spans="1:22">
      <c r="A407" t="s">
        <v>642</v>
      </c>
      <c r="B407" t="s">
        <v>642</v>
      </c>
      <c r="F407" t="s">
        <v>194</v>
      </c>
      <c r="G407" t="e">
        <f>#REF!</f>
        <v>#REF!</v>
      </c>
      <c r="I407" t="s">
        <v>249</v>
      </c>
      <c r="J407" t="s">
        <v>249</v>
      </c>
      <c r="U407" t="s">
        <v>219</v>
      </c>
      <c r="V407" t="s">
        <v>219</v>
      </c>
    </row>
    <row r="408" spans="1:22">
      <c r="A408" t="s">
        <v>643</v>
      </c>
      <c r="B408" t="s">
        <v>643</v>
      </c>
      <c r="F408" t="s">
        <v>194</v>
      </c>
      <c r="G408" t="e">
        <f>#REF!</f>
        <v>#REF!</v>
      </c>
      <c r="I408" t="s">
        <v>253</v>
      </c>
      <c r="J408" t="s">
        <v>253</v>
      </c>
      <c r="U408" t="s">
        <v>219</v>
      </c>
      <c r="V408" t="s">
        <v>219</v>
      </c>
    </row>
    <row r="409" spans="1:22">
      <c r="A409" t="s">
        <v>644</v>
      </c>
      <c r="B409" t="s">
        <v>644</v>
      </c>
      <c r="F409" t="s">
        <v>194</v>
      </c>
      <c r="G409" t="e">
        <f>#REF!</f>
        <v>#REF!</v>
      </c>
      <c r="I409" t="s">
        <v>220</v>
      </c>
      <c r="J409" t="s">
        <v>220</v>
      </c>
      <c r="U409" t="s">
        <v>219</v>
      </c>
      <c r="V409" t="s">
        <v>219</v>
      </c>
    </row>
    <row r="410" spans="1:22">
      <c r="A410" t="s">
        <v>645</v>
      </c>
      <c r="B410" t="s">
        <v>645</v>
      </c>
      <c r="F410" t="s">
        <v>195</v>
      </c>
      <c r="G410">
        <f>'5000'!E24</f>
        <v>0</v>
      </c>
      <c r="I410" t="s">
        <v>232</v>
      </c>
      <c r="J410" t="s">
        <v>232</v>
      </c>
      <c r="U410" t="s">
        <v>219</v>
      </c>
      <c r="V410" t="s">
        <v>219</v>
      </c>
    </row>
    <row r="411" spans="1:22">
      <c r="A411" t="s">
        <v>646</v>
      </c>
      <c r="B411" t="s">
        <v>646</v>
      </c>
      <c r="F411" t="s">
        <v>194</v>
      </c>
      <c r="G411" t="e">
        <f>#REF!</f>
        <v>#REF!</v>
      </c>
      <c r="I411" t="s">
        <v>253</v>
      </c>
      <c r="J411" t="s">
        <v>253</v>
      </c>
      <c r="U411" t="s">
        <v>219</v>
      </c>
      <c r="V411" t="s">
        <v>219</v>
      </c>
    </row>
    <row r="412" spans="1:22">
      <c r="A412" t="s">
        <v>647</v>
      </c>
      <c r="B412" t="s">
        <v>647</v>
      </c>
      <c r="F412" t="s">
        <v>194</v>
      </c>
      <c r="G412" t="e">
        <f>#REF!</f>
        <v>#REF!</v>
      </c>
      <c r="I412" t="s">
        <v>229</v>
      </c>
      <c r="J412" t="s">
        <v>229</v>
      </c>
      <c r="U412" t="s">
        <v>219</v>
      </c>
      <c r="V412" t="s">
        <v>219</v>
      </c>
    </row>
    <row r="413" spans="1:22">
      <c r="A413" t="s">
        <v>648</v>
      </c>
      <c r="B413" t="s">
        <v>648</v>
      </c>
      <c r="F413" t="s">
        <v>194</v>
      </c>
      <c r="G413" t="e">
        <f>#REF!</f>
        <v>#REF!</v>
      </c>
      <c r="I413" t="s">
        <v>256</v>
      </c>
      <c r="J413" t="s">
        <v>256</v>
      </c>
      <c r="U413" t="s">
        <v>219</v>
      </c>
      <c r="V413" t="s">
        <v>219</v>
      </c>
    </row>
    <row r="414" spans="1:22">
      <c r="A414" t="s">
        <v>649</v>
      </c>
      <c r="B414" t="s">
        <v>649</v>
      </c>
      <c r="F414" t="s">
        <v>195</v>
      </c>
      <c r="G414" t="e">
        <f>#REF!</f>
        <v>#REF!</v>
      </c>
      <c r="I414" t="s">
        <v>31</v>
      </c>
      <c r="J414" t="s">
        <v>31</v>
      </c>
      <c r="U414" t="s">
        <v>219</v>
      </c>
      <c r="V414" t="s">
        <v>219</v>
      </c>
    </row>
    <row r="415" spans="1:22">
      <c r="A415" t="s">
        <v>650</v>
      </c>
      <c r="B415" t="s">
        <v>650</v>
      </c>
      <c r="F415" t="s">
        <v>194</v>
      </c>
      <c r="G415" t="e">
        <f>#REF!</f>
        <v>#REF!</v>
      </c>
      <c r="I415" t="s">
        <v>107</v>
      </c>
      <c r="J415" t="s">
        <v>107</v>
      </c>
      <c r="U415" t="s">
        <v>219</v>
      </c>
      <c r="V415" t="s">
        <v>219</v>
      </c>
    </row>
    <row r="416" spans="1:22">
      <c r="A416" t="s">
        <v>651</v>
      </c>
      <c r="B416" t="s">
        <v>651</v>
      </c>
      <c r="F416" t="s">
        <v>195</v>
      </c>
      <c r="G416" t="e">
        <f>#REF!</f>
        <v>#REF!</v>
      </c>
      <c r="I416" t="s">
        <v>234</v>
      </c>
      <c r="J416" t="s">
        <v>234</v>
      </c>
      <c r="U416" t="s">
        <v>219</v>
      </c>
      <c r="V416" t="s">
        <v>219</v>
      </c>
    </row>
    <row r="417" spans="1:22">
      <c r="A417" t="s">
        <v>652</v>
      </c>
      <c r="B417" t="s">
        <v>652</v>
      </c>
      <c r="F417" t="s">
        <v>194</v>
      </c>
      <c r="G417" t="e">
        <f>#REF!</f>
        <v>#REF!</v>
      </c>
      <c r="I417" t="s">
        <v>238</v>
      </c>
      <c r="J417" t="s">
        <v>238</v>
      </c>
      <c r="U417" t="s">
        <v>219</v>
      </c>
      <c r="V417" t="s">
        <v>219</v>
      </c>
    </row>
    <row r="418" spans="1:22">
      <c r="A418" t="s">
        <v>653</v>
      </c>
      <c r="B418" t="s">
        <v>653</v>
      </c>
      <c r="F418" t="s">
        <v>194</v>
      </c>
      <c r="G418" t="e">
        <f>#REF!</f>
        <v>#REF!</v>
      </c>
      <c r="I418" t="s">
        <v>253</v>
      </c>
      <c r="J418" t="s">
        <v>253</v>
      </c>
      <c r="U418" t="s">
        <v>219</v>
      </c>
      <c r="V418" t="s">
        <v>219</v>
      </c>
    </row>
    <row r="419" spans="1:22">
      <c r="A419" t="s">
        <v>654</v>
      </c>
      <c r="B419" t="s">
        <v>654</v>
      </c>
      <c r="F419" t="s">
        <v>194</v>
      </c>
      <c r="G419" t="e">
        <f>#REF!</f>
        <v>#REF!</v>
      </c>
      <c r="I419" t="s">
        <v>256</v>
      </c>
      <c r="J419" t="s">
        <v>256</v>
      </c>
      <c r="U419" t="s">
        <v>219</v>
      </c>
      <c r="V419" t="s">
        <v>219</v>
      </c>
    </row>
    <row r="420" spans="1:22">
      <c r="A420" t="s">
        <v>655</v>
      </c>
      <c r="B420" t="s">
        <v>655</v>
      </c>
      <c r="F420" t="s">
        <v>194</v>
      </c>
      <c r="G420" t="e">
        <f>#REF!</f>
        <v>#REF!</v>
      </c>
      <c r="I420" t="s">
        <v>42</v>
      </c>
      <c r="J420" t="s">
        <v>42</v>
      </c>
      <c r="U420" t="s">
        <v>219</v>
      </c>
      <c r="V420" t="s">
        <v>219</v>
      </c>
    </row>
    <row r="421" spans="1:22">
      <c r="A421" t="s">
        <v>656</v>
      </c>
      <c r="B421" t="s">
        <v>656</v>
      </c>
      <c r="F421" t="s">
        <v>195</v>
      </c>
      <c r="G421" t="e">
        <f>#REF!</f>
        <v>#REF!</v>
      </c>
      <c r="I421" t="s">
        <v>253</v>
      </c>
      <c r="J421" t="s">
        <v>253</v>
      </c>
      <c r="U421" t="s">
        <v>219</v>
      </c>
      <c r="V421" t="s">
        <v>219</v>
      </c>
    </row>
    <row r="422" spans="1:22">
      <c r="A422" t="s">
        <v>657</v>
      </c>
      <c r="B422" t="s">
        <v>657</v>
      </c>
      <c r="F422" t="s">
        <v>195</v>
      </c>
      <c r="G422" t="e">
        <f>#REF!</f>
        <v>#REF!</v>
      </c>
      <c r="I422" t="s">
        <v>30</v>
      </c>
      <c r="J422" t="s">
        <v>30</v>
      </c>
      <c r="U422" t="s">
        <v>219</v>
      </c>
      <c r="V422" t="s">
        <v>219</v>
      </c>
    </row>
    <row r="423" spans="1:22">
      <c r="A423" t="s">
        <v>658</v>
      </c>
      <c r="B423" t="s">
        <v>658</v>
      </c>
      <c r="F423" t="s">
        <v>194</v>
      </c>
      <c r="G423" t="e">
        <f>#REF!</f>
        <v>#REF!</v>
      </c>
      <c r="I423" t="s">
        <v>30</v>
      </c>
      <c r="J423" t="s">
        <v>30</v>
      </c>
      <c r="U423" t="s">
        <v>219</v>
      </c>
      <c r="V423" t="s">
        <v>219</v>
      </c>
    </row>
    <row r="424" spans="1:22">
      <c r="A424" t="s">
        <v>659</v>
      </c>
      <c r="B424" t="s">
        <v>659</v>
      </c>
      <c r="F424" t="s">
        <v>194</v>
      </c>
      <c r="G424" t="e">
        <f>#REF!</f>
        <v>#REF!</v>
      </c>
      <c r="I424" t="s">
        <v>236</v>
      </c>
      <c r="J424" t="s">
        <v>236</v>
      </c>
      <c r="U424" t="s">
        <v>219</v>
      </c>
      <c r="V424" t="s">
        <v>219</v>
      </c>
    </row>
    <row r="425" spans="1:22">
      <c r="A425" t="s">
        <v>660</v>
      </c>
      <c r="B425" t="s">
        <v>660</v>
      </c>
      <c r="F425" t="s">
        <v>194</v>
      </c>
      <c r="G425" t="e">
        <f>#REF!</f>
        <v>#REF!</v>
      </c>
      <c r="I425" t="s">
        <v>42</v>
      </c>
      <c r="J425" t="s">
        <v>42</v>
      </c>
      <c r="U425" t="s">
        <v>219</v>
      </c>
      <c r="V425" t="s">
        <v>219</v>
      </c>
    </row>
    <row r="426" spans="1:22">
      <c r="A426" t="s">
        <v>661</v>
      </c>
      <c r="B426" t="s">
        <v>661</v>
      </c>
      <c r="F426" t="s">
        <v>194</v>
      </c>
      <c r="G426" t="e">
        <f>#REF!</f>
        <v>#REF!</v>
      </c>
      <c r="I426" t="s">
        <v>336</v>
      </c>
      <c r="J426" t="s">
        <v>336</v>
      </c>
      <c r="U426" t="s">
        <v>219</v>
      </c>
      <c r="V426" t="s">
        <v>219</v>
      </c>
    </row>
    <row r="427" spans="1:22">
      <c r="A427" t="s">
        <v>662</v>
      </c>
      <c r="B427" t="s">
        <v>662</v>
      </c>
      <c r="F427" t="s">
        <v>195</v>
      </c>
      <c r="G427" t="e">
        <f>#REF!</f>
        <v>#REF!</v>
      </c>
      <c r="I427" t="s">
        <v>225</v>
      </c>
      <c r="J427" t="s">
        <v>225</v>
      </c>
      <c r="U427" t="s">
        <v>219</v>
      </c>
      <c r="V427" t="s">
        <v>219</v>
      </c>
    </row>
    <row r="428" spans="1:22">
      <c r="A428" t="s">
        <v>663</v>
      </c>
      <c r="B428" t="s">
        <v>663</v>
      </c>
      <c r="F428" t="s">
        <v>194</v>
      </c>
      <c r="G428" t="e">
        <f>#REF!</f>
        <v>#REF!</v>
      </c>
      <c r="I428" t="s">
        <v>256</v>
      </c>
      <c r="J428" t="s">
        <v>256</v>
      </c>
      <c r="U428" t="s">
        <v>219</v>
      </c>
      <c r="V428" t="s">
        <v>219</v>
      </c>
    </row>
    <row r="429" spans="1:22">
      <c r="A429" t="s">
        <v>664</v>
      </c>
      <c r="B429" t="s">
        <v>664</v>
      </c>
      <c r="F429" t="s">
        <v>194</v>
      </c>
      <c r="G429" t="e">
        <f>#REF!</f>
        <v>#REF!</v>
      </c>
      <c r="I429" t="s">
        <v>42</v>
      </c>
      <c r="J429" t="s">
        <v>42</v>
      </c>
      <c r="U429" t="s">
        <v>219</v>
      </c>
      <c r="V429" t="s">
        <v>219</v>
      </c>
    </row>
    <row r="430" spans="1:22">
      <c r="A430" t="s">
        <v>665</v>
      </c>
      <c r="B430" t="s">
        <v>665</v>
      </c>
      <c r="F430" t="s">
        <v>194</v>
      </c>
      <c r="G430" t="e">
        <f>#REF!</f>
        <v>#REF!</v>
      </c>
      <c r="I430" t="s">
        <v>220</v>
      </c>
      <c r="J430" t="s">
        <v>220</v>
      </c>
      <c r="U430" t="s">
        <v>219</v>
      </c>
      <c r="V430" t="s">
        <v>219</v>
      </c>
    </row>
    <row r="431" spans="1:22">
      <c r="A431" t="s">
        <v>666</v>
      </c>
      <c r="B431" t="s">
        <v>666</v>
      </c>
      <c r="F431" t="s">
        <v>194</v>
      </c>
      <c r="G431" t="e">
        <f>#REF!</f>
        <v>#REF!</v>
      </c>
      <c r="I431" t="s">
        <v>242</v>
      </c>
      <c r="J431" t="s">
        <v>242</v>
      </c>
      <c r="U431" t="s">
        <v>219</v>
      </c>
      <c r="V431" t="s">
        <v>219</v>
      </c>
    </row>
    <row r="432" spans="1:22">
      <c r="A432" t="s">
        <v>667</v>
      </c>
      <c r="B432" t="s">
        <v>667</v>
      </c>
      <c r="F432" t="s">
        <v>194</v>
      </c>
      <c r="G432" t="e">
        <f>#REF!</f>
        <v>#REF!</v>
      </c>
      <c r="I432" t="s">
        <v>238</v>
      </c>
      <c r="J432" t="s">
        <v>238</v>
      </c>
      <c r="U432" t="s">
        <v>219</v>
      </c>
      <c r="V432" t="s">
        <v>219</v>
      </c>
    </row>
    <row r="433" spans="1:22">
      <c r="A433" t="s">
        <v>668</v>
      </c>
      <c r="B433" t="s">
        <v>668</v>
      </c>
      <c r="F433" t="s">
        <v>194</v>
      </c>
      <c r="G433" t="e">
        <f>#REF!</f>
        <v>#REF!</v>
      </c>
      <c r="I433" t="s">
        <v>236</v>
      </c>
      <c r="J433" t="s">
        <v>236</v>
      </c>
      <c r="U433" t="s">
        <v>219</v>
      </c>
      <c r="V433" t="s">
        <v>219</v>
      </c>
    </row>
    <row r="434" spans="1:22">
      <c r="A434" t="s">
        <v>669</v>
      </c>
      <c r="B434" t="s">
        <v>669</v>
      </c>
      <c r="F434" t="s">
        <v>194</v>
      </c>
      <c r="G434" t="e">
        <f>#REF!</f>
        <v>#REF!</v>
      </c>
      <c r="I434" t="s">
        <v>236</v>
      </c>
      <c r="J434" t="s">
        <v>236</v>
      </c>
      <c r="U434" t="s">
        <v>219</v>
      </c>
      <c r="V434" t="s">
        <v>219</v>
      </c>
    </row>
    <row r="435" spans="1:22">
      <c r="A435" t="s">
        <v>670</v>
      </c>
      <c r="B435" t="s">
        <v>670</v>
      </c>
      <c r="F435" t="s">
        <v>194</v>
      </c>
      <c r="G435" t="e">
        <f>#REF!</f>
        <v>#REF!</v>
      </c>
      <c r="I435" t="s">
        <v>30</v>
      </c>
      <c r="J435" t="s">
        <v>30</v>
      </c>
      <c r="U435" t="s">
        <v>219</v>
      </c>
      <c r="V435" t="s">
        <v>219</v>
      </c>
    </row>
    <row r="436" spans="1:22">
      <c r="A436" t="s">
        <v>671</v>
      </c>
      <c r="B436" t="s">
        <v>671</v>
      </c>
      <c r="F436" t="s">
        <v>194</v>
      </c>
      <c r="G436" t="e">
        <f>#REF!</f>
        <v>#REF!</v>
      </c>
      <c r="I436" t="s">
        <v>229</v>
      </c>
      <c r="J436" t="s">
        <v>229</v>
      </c>
      <c r="U436" t="s">
        <v>219</v>
      </c>
      <c r="V436" t="s">
        <v>219</v>
      </c>
    </row>
    <row r="437" spans="1:22">
      <c r="A437" t="s">
        <v>672</v>
      </c>
      <c r="B437" t="s">
        <v>672</v>
      </c>
      <c r="F437" t="s">
        <v>194</v>
      </c>
      <c r="G437" t="e">
        <f>#REF!</f>
        <v>#REF!</v>
      </c>
      <c r="I437" t="s">
        <v>227</v>
      </c>
      <c r="J437" t="s">
        <v>227</v>
      </c>
      <c r="U437" t="s">
        <v>219</v>
      </c>
      <c r="V437" t="s">
        <v>219</v>
      </c>
    </row>
    <row r="438" spans="1:22">
      <c r="A438" t="s">
        <v>673</v>
      </c>
      <c r="B438" t="s">
        <v>673</v>
      </c>
      <c r="F438" t="s">
        <v>194</v>
      </c>
      <c r="G438" t="e">
        <f>#REF!</f>
        <v>#REF!</v>
      </c>
      <c r="I438" t="s">
        <v>242</v>
      </c>
      <c r="J438" t="s">
        <v>242</v>
      </c>
      <c r="U438" t="s">
        <v>219</v>
      </c>
      <c r="V438" t="s">
        <v>219</v>
      </c>
    </row>
    <row r="439" spans="1:22">
      <c r="A439" t="s">
        <v>674</v>
      </c>
      <c r="B439" t="s">
        <v>674</v>
      </c>
      <c r="F439" t="s">
        <v>195</v>
      </c>
      <c r="G439" t="e">
        <f>#REF!</f>
        <v>#REF!</v>
      </c>
      <c r="I439" t="s">
        <v>238</v>
      </c>
      <c r="J439" t="s">
        <v>238</v>
      </c>
      <c r="U439" t="s">
        <v>219</v>
      </c>
      <c r="V439" t="s">
        <v>219</v>
      </c>
    </row>
    <row r="440" spans="1:22">
      <c r="A440" t="s">
        <v>675</v>
      </c>
      <c r="B440" t="s">
        <v>675</v>
      </c>
      <c r="F440" t="s">
        <v>194</v>
      </c>
      <c r="G440" t="e">
        <f>#REF!</f>
        <v>#REF!</v>
      </c>
      <c r="I440" t="s">
        <v>229</v>
      </c>
      <c r="J440" t="s">
        <v>229</v>
      </c>
      <c r="U440" t="s">
        <v>219</v>
      </c>
      <c r="V440" t="s">
        <v>219</v>
      </c>
    </row>
    <row r="441" spans="1:22">
      <c r="A441" t="s">
        <v>676</v>
      </c>
      <c r="B441" t="s">
        <v>676</v>
      </c>
      <c r="F441" t="s">
        <v>195</v>
      </c>
      <c r="G441" t="e">
        <f>#REF!</f>
        <v>#REF!</v>
      </c>
      <c r="I441" t="s">
        <v>107</v>
      </c>
      <c r="J441" t="s">
        <v>107</v>
      </c>
      <c r="U441" t="s">
        <v>219</v>
      </c>
      <c r="V441" t="s">
        <v>219</v>
      </c>
    </row>
    <row r="442" spans="1:22">
      <c r="A442" t="s">
        <v>677</v>
      </c>
      <c r="B442" t="s">
        <v>677</v>
      </c>
      <c r="F442" t="s">
        <v>195</v>
      </c>
      <c r="G442" t="e">
        <f>#REF!</f>
        <v>#REF!</v>
      </c>
      <c r="I442" t="s">
        <v>253</v>
      </c>
      <c r="J442" t="s">
        <v>253</v>
      </c>
      <c r="U442" t="s">
        <v>219</v>
      </c>
      <c r="V442" t="s">
        <v>219</v>
      </c>
    </row>
    <row r="443" spans="1:22">
      <c r="A443" t="s">
        <v>678</v>
      </c>
      <c r="B443" t="s">
        <v>678</v>
      </c>
      <c r="F443" t="s">
        <v>194</v>
      </c>
      <c r="G443" t="e">
        <f>#REF!</f>
        <v>#REF!</v>
      </c>
      <c r="I443" t="s">
        <v>238</v>
      </c>
      <c r="J443" t="s">
        <v>238</v>
      </c>
      <c r="U443" t="s">
        <v>219</v>
      </c>
      <c r="V443" t="s">
        <v>219</v>
      </c>
    </row>
    <row r="444" spans="1:22">
      <c r="A444" t="s">
        <v>679</v>
      </c>
      <c r="B444" t="s">
        <v>679</v>
      </c>
      <c r="F444" t="s">
        <v>194</v>
      </c>
      <c r="G444" t="e">
        <f>#REF!</f>
        <v>#REF!</v>
      </c>
      <c r="I444" t="s">
        <v>229</v>
      </c>
      <c r="J444" t="s">
        <v>229</v>
      </c>
      <c r="U444" t="s">
        <v>219</v>
      </c>
      <c r="V444" t="s">
        <v>219</v>
      </c>
    </row>
    <row r="445" spans="1:22">
      <c r="A445" t="s">
        <v>680</v>
      </c>
      <c r="B445" t="s">
        <v>680</v>
      </c>
      <c r="F445" t="s">
        <v>194</v>
      </c>
      <c r="G445" t="e">
        <f>#REF!</f>
        <v>#REF!</v>
      </c>
      <c r="I445" t="s">
        <v>331</v>
      </c>
      <c r="J445" t="s">
        <v>331</v>
      </c>
      <c r="U445" t="s">
        <v>219</v>
      </c>
      <c r="V445" t="s">
        <v>219</v>
      </c>
    </row>
    <row r="446" spans="1:22">
      <c r="A446" t="s">
        <v>681</v>
      </c>
      <c r="B446" t="s">
        <v>681</v>
      </c>
      <c r="F446" t="s">
        <v>194</v>
      </c>
      <c r="G446" t="e">
        <f>#REF!</f>
        <v>#REF!</v>
      </c>
      <c r="I446" t="s">
        <v>220</v>
      </c>
      <c r="J446" t="s">
        <v>220</v>
      </c>
      <c r="U446" t="s">
        <v>219</v>
      </c>
      <c r="V446" t="s">
        <v>219</v>
      </c>
    </row>
    <row r="447" spans="1:22">
      <c r="A447" t="s">
        <v>682</v>
      </c>
      <c r="B447" t="s">
        <v>682</v>
      </c>
      <c r="F447" t="s">
        <v>195</v>
      </c>
      <c r="G447" t="e">
        <f>#REF!</f>
        <v>#REF!</v>
      </c>
      <c r="I447" t="s">
        <v>253</v>
      </c>
      <c r="J447" t="s">
        <v>253</v>
      </c>
      <c r="U447" t="s">
        <v>219</v>
      </c>
      <c r="V447" t="s">
        <v>219</v>
      </c>
    </row>
    <row r="448" spans="1:22">
      <c r="A448" t="s">
        <v>683</v>
      </c>
      <c r="B448" t="s">
        <v>683</v>
      </c>
      <c r="F448" t="s">
        <v>194</v>
      </c>
      <c r="G448" t="e">
        <f>#REF!</f>
        <v>#REF!</v>
      </c>
      <c r="I448" t="s">
        <v>242</v>
      </c>
      <c r="J448" t="s">
        <v>242</v>
      </c>
      <c r="U448" t="s">
        <v>219</v>
      </c>
      <c r="V448" t="s">
        <v>219</v>
      </c>
    </row>
    <row r="449" spans="1:22">
      <c r="A449" t="s">
        <v>684</v>
      </c>
      <c r="B449" t="s">
        <v>684</v>
      </c>
      <c r="F449" t="s">
        <v>194</v>
      </c>
      <c r="G449" t="e">
        <f>#REF!</f>
        <v>#REF!</v>
      </c>
      <c r="I449" t="s">
        <v>253</v>
      </c>
      <c r="J449" t="s">
        <v>253</v>
      </c>
      <c r="U449" t="s">
        <v>219</v>
      </c>
      <c r="V449" t="s">
        <v>219</v>
      </c>
    </row>
    <row r="450" spans="1:22">
      <c r="A450" t="s">
        <v>685</v>
      </c>
      <c r="B450" t="s">
        <v>685</v>
      </c>
      <c r="F450" t="s">
        <v>195</v>
      </c>
      <c r="G450" t="e">
        <f>#REF!</f>
        <v>#REF!</v>
      </c>
      <c r="I450" t="s">
        <v>253</v>
      </c>
      <c r="J450" t="s">
        <v>253</v>
      </c>
      <c r="U450" t="s">
        <v>219</v>
      </c>
      <c r="V450" t="s">
        <v>219</v>
      </c>
    </row>
    <row r="451" spans="1:22">
      <c r="A451" t="s">
        <v>686</v>
      </c>
      <c r="B451" t="s">
        <v>686</v>
      </c>
      <c r="F451" t="s">
        <v>194</v>
      </c>
      <c r="G451" t="e">
        <f>#REF!</f>
        <v>#REF!</v>
      </c>
      <c r="I451" t="s">
        <v>30</v>
      </c>
      <c r="J451" t="s">
        <v>30</v>
      </c>
      <c r="U451" t="s">
        <v>219</v>
      </c>
      <c r="V451" t="s">
        <v>219</v>
      </c>
    </row>
    <row r="452" spans="1:22">
      <c r="A452" t="s">
        <v>687</v>
      </c>
      <c r="B452" t="s">
        <v>687</v>
      </c>
      <c r="F452" t="s">
        <v>195</v>
      </c>
      <c r="G452" t="e">
        <f>#REF!</f>
        <v>#REF!</v>
      </c>
      <c r="I452" t="s">
        <v>251</v>
      </c>
      <c r="J452" t="s">
        <v>251</v>
      </c>
      <c r="U452" t="s">
        <v>219</v>
      </c>
      <c r="V452" t="s">
        <v>219</v>
      </c>
    </row>
    <row r="453" spans="1:22">
      <c r="A453" t="s">
        <v>688</v>
      </c>
      <c r="B453" t="s">
        <v>688</v>
      </c>
      <c r="F453" t="s">
        <v>194</v>
      </c>
      <c r="G453" t="e">
        <f>#REF!</f>
        <v>#REF!</v>
      </c>
      <c r="I453" t="s">
        <v>222</v>
      </c>
      <c r="J453" t="s">
        <v>222</v>
      </c>
      <c r="U453" t="s">
        <v>219</v>
      </c>
      <c r="V453" t="s">
        <v>219</v>
      </c>
    </row>
    <row r="454" spans="1:22">
      <c r="A454" t="s">
        <v>689</v>
      </c>
      <c r="B454" t="s">
        <v>689</v>
      </c>
      <c r="F454" t="s">
        <v>194</v>
      </c>
      <c r="G454" t="e">
        <f>#REF!</f>
        <v>#REF!</v>
      </c>
      <c r="I454" t="s">
        <v>107</v>
      </c>
      <c r="J454" t="s">
        <v>107</v>
      </c>
      <c r="U454" t="s">
        <v>219</v>
      </c>
      <c r="V454" t="s">
        <v>219</v>
      </c>
    </row>
    <row r="455" spans="1:22">
      <c r="A455" t="s">
        <v>690</v>
      </c>
      <c r="B455" t="s">
        <v>690</v>
      </c>
      <c r="F455" t="s">
        <v>195</v>
      </c>
      <c r="G455" t="e">
        <f>#REF!</f>
        <v>#REF!</v>
      </c>
      <c r="I455" t="s">
        <v>253</v>
      </c>
      <c r="J455" t="s">
        <v>253</v>
      </c>
      <c r="U455" t="s">
        <v>219</v>
      </c>
      <c r="V455" t="s">
        <v>219</v>
      </c>
    </row>
    <row r="456" spans="1:22">
      <c r="A456" t="s">
        <v>691</v>
      </c>
      <c r="B456" t="s">
        <v>691</v>
      </c>
      <c r="F456" t="s">
        <v>194</v>
      </c>
      <c r="G456" t="e">
        <f>#REF!</f>
        <v>#REF!</v>
      </c>
      <c r="I456" t="s">
        <v>238</v>
      </c>
      <c r="J456" t="s">
        <v>238</v>
      </c>
      <c r="U456" t="s">
        <v>219</v>
      </c>
      <c r="V456" t="s">
        <v>219</v>
      </c>
    </row>
    <row r="457" spans="1:22">
      <c r="A457" t="s">
        <v>692</v>
      </c>
      <c r="B457" t="s">
        <v>692</v>
      </c>
      <c r="F457" t="s">
        <v>195</v>
      </c>
      <c r="G457">
        <f>'5000'!C44</f>
        <v>0</v>
      </c>
      <c r="I457" t="s">
        <v>232</v>
      </c>
      <c r="J457" t="s">
        <v>232</v>
      </c>
      <c r="U457" t="s">
        <v>219</v>
      </c>
      <c r="V457" t="s">
        <v>219</v>
      </c>
    </row>
    <row r="458" spans="1:22">
      <c r="A458" t="s">
        <v>693</v>
      </c>
      <c r="B458" t="s">
        <v>693</v>
      </c>
      <c r="F458" t="s">
        <v>195</v>
      </c>
      <c r="G458">
        <f>'5000'!C47</f>
        <v>0</v>
      </c>
      <c r="I458" t="s">
        <v>232</v>
      </c>
      <c r="J458" t="s">
        <v>232</v>
      </c>
      <c r="U458" t="s">
        <v>219</v>
      </c>
      <c r="V458" t="s">
        <v>219</v>
      </c>
    </row>
    <row r="459" spans="1:22">
      <c r="A459" t="s">
        <v>694</v>
      </c>
      <c r="B459" t="s">
        <v>694</v>
      </c>
      <c r="F459" t="s">
        <v>194</v>
      </c>
      <c r="G459" t="e">
        <f>#REF!</f>
        <v>#REF!</v>
      </c>
      <c r="I459" t="s">
        <v>242</v>
      </c>
      <c r="J459" t="s">
        <v>242</v>
      </c>
      <c r="U459" t="s">
        <v>219</v>
      </c>
      <c r="V459" t="s">
        <v>219</v>
      </c>
    </row>
    <row r="460" spans="1:22">
      <c r="A460" t="s">
        <v>695</v>
      </c>
      <c r="B460" t="s">
        <v>695</v>
      </c>
      <c r="F460" t="s">
        <v>194</v>
      </c>
      <c r="G460" t="e">
        <f>#REF!</f>
        <v>#REF!</v>
      </c>
      <c r="I460" t="s">
        <v>236</v>
      </c>
      <c r="J460" t="s">
        <v>236</v>
      </c>
      <c r="U460" t="s">
        <v>219</v>
      </c>
      <c r="V460" t="s">
        <v>219</v>
      </c>
    </row>
    <row r="461" spans="1:22">
      <c r="A461" t="s">
        <v>696</v>
      </c>
      <c r="B461" t="s">
        <v>696</v>
      </c>
      <c r="F461" t="s">
        <v>194</v>
      </c>
      <c r="G461" t="e">
        <f>#REF!</f>
        <v>#REF!</v>
      </c>
      <c r="I461" t="s">
        <v>238</v>
      </c>
      <c r="J461" t="s">
        <v>238</v>
      </c>
      <c r="U461" t="s">
        <v>219</v>
      </c>
      <c r="V461" t="s">
        <v>219</v>
      </c>
    </row>
    <row r="462" spans="1:22">
      <c r="A462" t="s">
        <v>697</v>
      </c>
      <c r="B462" t="s">
        <v>697</v>
      </c>
      <c r="F462" t="s">
        <v>195</v>
      </c>
      <c r="G462" t="e">
        <f>#REF!</f>
        <v>#REF!</v>
      </c>
      <c r="I462" t="s">
        <v>253</v>
      </c>
      <c r="J462" t="s">
        <v>253</v>
      </c>
      <c r="U462" t="s">
        <v>219</v>
      </c>
      <c r="V462" t="s">
        <v>219</v>
      </c>
    </row>
    <row r="463" spans="1:22">
      <c r="A463" t="s">
        <v>698</v>
      </c>
      <c r="B463" t="s">
        <v>698</v>
      </c>
      <c r="F463" t="s">
        <v>194</v>
      </c>
      <c r="G463" t="e">
        <f>#REF!</f>
        <v>#REF!</v>
      </c>
      <c r="I463" t="s">
        <v>234</v>
      </c>
      <c r="J463" t="s">
        <v>234</v>
      </c>
      <c r="U463" t="s">
        <v>219</v>
      </c>
      <c r="V463" t="s">
        <v>219</v>
      </c>
    </row>
    <row r="464" spans="1:22">
      <c r="A464" t="s">
        <v>699</v>
      </c>
      <c r="B464" t="s">
        <v>699</v>
      </c>
      <c r="F464" t="s">
        <v>194</v>
      </c>
      <c r="G464" t="e">
        <f>#REF!</f>
        <v>#REF!</v>
      </c>
      <c r="I464" t="s">
        <v>253</v>
      </c>
      <c r="J464" t="s">
        <v>253</v>
      </c>
      <c r="U464" t="s">
        <v>219</v>
      </c>
      <c r="V464" t="s">
        <v>219</v>
      </c>
    </row>
    <row r="465" spans="1:22">
      <c r="A465" t="s">
        <v>700</v>
      </c>
      <c r="B465" t="s">
        <v>700</v>
      </c>
      <c r="F465" t="s">
        <v>195</v>
      </c>
      <c r="G465" t="e">
        <f>#REF!</f>
        <v>#REF!</v>
      </c>
      <c r="I465" t="s">
        <v>225</v>
      </c>
      <c r="J465" t="s">
        <v>225</v>
      </c>
      <c r="U465" t="s">
        <v>219</v>
      </c>
      <c r="V465" t="s">
        <v>219</v>
      </c>
    </row>
    <row r="466" spans="1:22">
      <c r="A466" t="s">
        <v>701</v>
      </c>
      <c r="B466" t="s">
        <v>701</v>
      </c>
      <c r="F466" t="s">
        <v>194</v>
      </c>
      <c r="G466" t="e">
        <f>#REF!</f>
        <v>#REF!</v>
      </c>
      <c r="I466" t="s">
        <v>242</v>
      </c>
      <c r="J466" t="s">
        <v>242</v>
      </c>
      <c r="U466" t="s">
        <v>219</v>
      </c>
      <c r="V466" t="s">
        <v>219</v>
      </c>
    </row>
    <row r="467" spans="1:22">
      <c r="A467" t="s">
        <v>702</v>
      </c>
      <c r="B467" t="s">
        <v>702</v>
      </c>
      <c r="F467" t="s">
        <v>194</v>
      </c>
      <c r="G467" t="e">
        <f>#REF!</f>
        <v>#REF!</v>
      </c>
      <c r="I467" t="s">
        <v>222</v>
      </c>
      <c r="J467" t="s">
        <v>222</v>
      </c>
      <c r="U467" t="s">
        <v>219</v>
      </c>
      <c r="V467" t="s">
        <v>219</v>
      </c>
    </row>
    <row r="468" spans="1:22">
      <c r="A468" t="s">
        <v>703</v>
      </c>
      <c r="B468" t="s">
        <v>703</v>
      </c>
      <c r="F468" t="s">
        <v>194</v>
      </c>
      <c r="G468" t="e">
        <f>#REF!</f>
        <v>#REF!</v>
      </c>
      <c r="I468" t="s">
        <v>238</v>
      </c>
      <c r="J468" t="s">
        <v>238</v>
      </c>
      <c r="U468" t="s">
        <v>219</v>
      </c>
      <c r="V468" t="s">
        <v>219</v>
      </c>
    </row>
    <row r="469" spans="1:22">
      <c r="A469" t="s">
        <v>704</v>
      </c>
      <c r="B469" t="s">
        <v>704</v>
      </c>
      <c r="F469" t="s">
        <v>194</v>
      </c>
      <c r="G469" t="e">
        <f>#REF!</f>
        <v>#REF!</v>
      </c>
      <c r="I469" t="s">
        <v>42</v>
      </c>
      <c r="J469" t="s">
        <v>42</v>
      </c>
      <c r="U469" t="s">
        <v>219</v>
      </c>
      <c r="V469" t="s">
        <v>219</v>
      </c>
    </row>
    <row r="470" spans="1:22">
      <c r="A470" t="s">
        <v>705</v>
      </c>
      <c r="B470" t="s">
        <v>705</v>
      </c>
      <c r="F470" t="s">
        <v>194</v>
      </c>
      <c r="G470" t="e">
        <f>#REF!</f>
        <v>#REF!</v>
      </c>
      <c r="I470" t="s">
        <v>64</v>
      </c>
      <c r="J470" t="s">
        <v>64</v>
      </c>
      <c r="U470" t="s">
        <v>219</v>
      </c>
      <c r="V470" t="s">
        <v>219</v>
      </c>
    </row>
    <row r="471" spans="1:22">
      <c r="A471" t="s">
        <v>706</v>
      </c>
      <c r="B471" t="s">
        <v>706</v>
      </c>
      <c r="F471" t="s">
        <v>194</v>
      </c>
      <c r="G471" t="e">
        <f>#REF!</f>
        <v>#REF!</v>
      </c>
      <c r="I471" t="s">
        <v>236</v>
      </c>
      <c r="J471" t="s">
        <v>236</v>
      </c>
      <c r="U471" t="s">
        <v>219</v>
      </c>
      <c r="V471" t="s">
        <v>219</v>
      </c>
    </row>
    <row r="472" spans="1:22">
      <c r="A472" t="s">
        <v>707</v>
      </c>
      <c r="B472" t="s">
        <v>707</v>
      </c>
      <c r="F472" t="s">
        <v>195</v>
      </c>
      <c r="G472">
        <f>'5000'!D23</f>
        <v>0</v>
      </c>
      <c r="I472" t="s">
        <v>232</v>
      </c>
      <c r="J472" t="s">
        <v>232</v>
      </c>
      <c r="U472" t="s">
        <v>219</v>
      </c>
      <c r="V472" t="s">
        <v>219</v>
      </c>
    </row>
    <row r="473" spans="1:22">
      <c r="A473" t="s">
        <v>708</v>
      </c>
      <c r="B473" t="s">
        <v>708</v>
      </c>
      <c r="F473" t="s">
        <v>194</v>
      </c>
      <c r="G473" t="e">
        <f>#REF!</f>
        <v>#REF!</v>
      </c>
      <c r="I473" t="s">
        <v>256</v>
      </c>
      <c r="J473" t="s">
        <v>256</v>
      </c>
      <c r="U473" t="s">
        <v>219</v>
      </c>
      <c r="V473" t="s">
        <v>219</v>
      </c>
    </row>
    <row r="474" spans="1:22">
      <c r="A474" t="s">
        <v>709</v>
      </c>
      <c r="B474" t="s">
        <v>709</v>
      </c>
      <c r="F474" t="s">
        <v>194</v>
      </c>
      <c r="G474" t="e">
        <f>#REF!</f>
        <v>#REF!</v>
      </c>
      <c r="I474" t="s">
        <v>253</v>
      </c>
      <c r="J474" t="s">
        <v>253</v>
      </c>
      <c r="U474" t="s">
        <v>219</v>
      </c>
      <c r="V474" t="s">
        <v>219</v>
      </c>
    </row>
    <row r="475" spans="1:22">
      <c r="A475" t="s">
        <v>710</v>
      </c>
      <c r="B475" t="s">
        <v>710</v>
      </c>
      <c r="F475" t="s">
        <v>194</v>
      </c>
      <c r="G475" t="e">
        <f>#REF!</f>
        <v>#REF!</v>
      </c>
      <c r="I475" t="s">
        <v>236</v>
      </c>
      <c r="J475" t="s">
        <v>236</v>
      </c>
      <c r="U475" t="s">
        <v>219</v>
      </c>
      <c r="V475" t="s">
        <v>219</v>
      </c>
    </row>
    <row r="476" spans="1:22">
      <c r="A476" t="s">
        <v>711</v>
      </c>
      <c r="B476" t="s">
        <v>711</v>
      </c>
      <c r="F476" t="s">
        <v>194</v>
      </c>
      <c r="G476" t="e">
        <f>#REF!</f>
        <v>#REF!</v>
      </c>
      <c r="I476" t="s">
        <v>225</v>
      </c>
      <c r="J476" t="s">
        <v>225</v>
      </c>
      <c r="U476" t="s">
        <v>219</v>
      </c>
      <c r="V476" t="s">
        <v>219</v>
      </c>
    </row>
    <row r="477" spans="1:22">
      <c r="A477" t="s">
        <v>712</v>
      </c>
      <c r="B477" t="s">
        <v>712</v>
      </c>
      <c r="F477" t="s">
        <v>194</v>
      </c>
      <c r="G477" t="e">
        <f>#REF!</f>
        <v>#REF!</v>
      </c>
      <c r="I477" t="s">
        <v>251</v>
      </c>
      <c r="J477" t="s">
        <v>251</v>
      </c>
      <c r="U477" t="s">
        <v>219</v>
      </c>
      <c r="V477" t="s">
        <v>219</v>
      </c>
    </row>
    <row r="478" spans="1:22">
      <c r="A478" t="s">
        <v>713</v>
      </c>
      <c r="B478" t="s">
        <v>713</v>
      </c>
      <c r="F478" t="s">
        <v>195</v>
      </c>
      <c r="G478" t="e">
        <f>#REF!</f>
        <v>#REF!</v>
      </c>
      <c r="I478" t="s">
        <v>31</v>
      </c>
      <c r="J478" t="s">
        <v>31</v>
      </c>
      <c r="U478" t="s">
        <v>219</v>
      </c>
      <c r="V478" t="s">
        <v>219</v>
      </c>
    </row>
    <row r="479" spans="1:22">
      <c r="A479" t="s">
        <v>714</v>
      </c>
      <c r="B479" t="s">
        <v>714</v>
      </c>
      <c r="F479" t="s">
        <v>194</v>
      </c>
      <c r="G479" t="e">
        <f>#REF!</f>
        <v>#REF!</v>
      </c>
      <c r="I479" t="s">
        <v>227</v>
      </c>
      <c r="J479" t="s">
        <v>227</v>
      </c>
      <c r="U479" t="s">
        <v>219</v>
      </c>
      <c r="V479" t="s">
        <v>219</v>
      </c>
    </row>
    <row r="480" spans="1:22">
      <c r="A480" t="s">
        <v>715</v>
      </c>
      <c r="B480" t="s">
        <v>715</v>
      </c>
      <c r="F480" t="s">
        <v>195</v>
      </c>
      <c r="G480" t="e">
        <f>#REF!</f>
        <v>#REF!</v>
      </c>
      <c r="I480" t="s">
        <v>238</v>
      </c>
      <c r="J480" t="s">
        <v>238</v>
      </c>
      <c r="U480" t="s">
        <v>219</v>
      </c>
      <c r="V480" t="s">
        <v>219</v>
      </c>
    </row>
    <row r="481" spans="1:22">
      <c r="A481" t="s">
        <v>716</v>
      </c>
      <c r="B481" t="s">
        <v>716</v>
      </c>
      <c r="F481" t="s">
        <v>194</v>
      </c>
      <c r="G481" t="e">
        <f>#REF!</f>
        <v>#REF!</v>
      </c>
      <c r="I481" t="s">
        <v>229</v>
      </c>
      <c r="J481" t="s">
        <v>229</v>
      </c>
      <c r="U481" t="s">
        <v>219</v>
      </c>
      <c r="V481" t="s">
        <v>219</v>
      </c>
    </row>
    <row r="482" spans="1:22">
      <c r="A482" t="s">
        <v>717</v>
      </c>
      <c r="B482" t="s">
        <v>717</v>
      </c>
      <c r="F482" t="s">
        <v>194</v>
      </c>
      <c r="G482" t="e">
        <f>#REF!</f>
        <v>#REF!</v>
      </c>
      <c r="I482" t="s">
        <v>220</v>
      </c>
      <c r="J482" t="s">
        <v>220</v>
      </c>
      <c r="U482" t="s">
        <v>219</v>
      </c>
      <c r="V482" t="s">
        <v>219</v>
      </c>
    </row>
    <row r="483" spans="1:22">
      <c r="A483" t="s">
        <v>718</v>
      </c>
      <c r="B483" t="s">
        <v>718</v>
      </c>
      <c r="F483" t="s">
        <v>194</v>
      </c>
      <c r="G483" t="e">
        <f>#REF!</f>
        <v>#REF!</v>
      </c>
      <c r="I483" t="s">
        <v>42</v>
      </c>
      <c r="J483" t="s">
        <v>42</v>
      </c>
      <c r="U483" t="s">
        <v>219</v>
      </c>
      <c r="V483" t="s">
        <v>219</v>
      </c>
    </row>
    <row r="484" spans="1:22">
      <c r="A484" t="s">
        <v>719</v>
      </c>
      <c r="B484" t="s">
        <v>719</v>
      </c>
      <c r="F484" t="s">
        <v>194</v>
      </c>
      <c r="G484" t="e">
        <f>#REF!</f>
        <v>#REF!</v>
      </c>
      <c r="I484" t="s">
        <v>107</v>
      </c>
      <c r="J484" t="s">
        <v>107</v>
      </c>
      <c r="U484" t="s">
        <v>219</v>
      </c>
      <c r="V484" t="s">
        <v>219</v>
      </c>
    </row>
    <row r="485" spans="1:22">
      <c r="A485" t="s">
        <v>720</v>
      </c>
      <c r="B485" t="s">
        <v>720</v>
      </c>
      <c r="F485" t="s">
        <v>194</v>
      </c>
      <c r="G485" t="e">
        <f>#REF!</f>
        <v>#REF!</v>
      </c>
      <c r="I485" t="s">
        <v>256</v>
      </c>
      <c r="J485" t="s">
        <v>256</v>
      </c>
      <c r="U485" t="s">
        <v>219</v>
      </c>
      <c r="V485" t="s">
        <v>219</v>
      </c>
    </row>
    <row r="486" spans="1:22">
      <c r="A486" t="s">
        <v>721</v>
      </c>
      <c r="B486" t="s">
        <v>721</v>
      </c>
      <c r="F486" t="s">
        <v>194</v>
      </c>
      <c r="G486" t="e">
        <f>#REF!</f>
        <v>#REF!</v>
      </c>
      <c r="I486" t="s">
        <v>242</v>
      </c>
      <c r="J486" t="s">
        <v>242</v>
      </c>
      <c r="U486" t="s">
        <v>219</v>
      </c>
      <c r="V486" t="s">
        <v>219</v>
      </c>
    </row>
    <row r="487" spans="1:22">
      <c r="A487" t="s">
        <v>722</v>
      </c>
      <c r="B487" t="s">
        <v>722</v>
      </c>
      <c r="F487" t="s">
        <v>194</v>
      </c>
      <c r="G487" t="e">
        <f>#REF!</f>
        <v>#REF!</v>
      </c>
      <c r="I487" t="s">
        <v>249</v>
      </c>
      <c r="J487" t="s">
        <v>249</v>
      </c>
      <c r="U487" t="s">
        <v>219</v>
      </c>
      <c r="V487" t="s">
        <v>219</v>
      </c>
    </row>
    <row r="488" spans="1:22">
      <c r="A488" t="s">
        <v>723</v>
      </c>
      <c r="B488" t="s">
        <v>723</v>
      </c>
      <c r="F488" t="s">
        <v>195</v>
      </c>
      <c r="G488" t="e">
        <f>#REF!</f>
        <v>#REF!</v>
      </c>
      <c r="I488" t="s">
        <v>229</v>
      </c>
      <c r="J488" t="s">
        <v>229</v>
      </c>
      <c r="U488" t="s">
        <v>219</v>
      </c>
      <c r="V488" t="s">
        <v>219</v>
      </c>
    </row>
    <row r="489" spans="1:22">
      <c r="A489" t="s">
        <v>724</v>
      </c>
      <c r="B489" t="s">
        <v>724</v>
      </c>
      <c r="F489" t="s">
        <v>194</v>
      </c>
      <c r="G489" t="e">
        <f>#REF!</f>
        <v>#REF!</v>
      </c>
      <c r="I489" t="s">
        <v>220</v>
      </c>
      <c r="J489" t="s">
        <v>220</v>
      </c>
      <c r="U489" t="s">
        <v>219</v>
      </c>
      <c r="V489" t="s">
        <v>219</v>
      </c>
    </row>
    <row r="490" spans="1:22">
      <c r="A490" t="s">
        <v>725</v>
      </c>
      <c r="B490" t="s">
        <v>725</v>
      </c>
      <c r="F490" t="s">
        <v>195</v>
      </c>
      <c r="G490" t="e">
        <f>#REF!</f>
        <v>#REF!</v>
      </c>
      <c r="I490" t="s">
        <v>225</v>
      </c>
      <c r="J490" t="s">
        <v>225</v>
      </c>
      <c r="U490" t="s">
        <v>219</v>
      </c>
      <c r="V490" t="s">
        <v>219</v>
      </c>
    </row>
    <row r="491" spans="1:22">
      <c r="A491" t="s">
        <v>726</v>
      </c>
      <c r="B491" t="s">
        <v>726</v>
      </c>
      <c r="F491" t="s">
        <v>194</v>
      </c>
      <c r="G491" t="e">
        <f>#REF!</f>
        <v>#REF!</v>
      </c>
      <c r="I491" t="s">
        <v>256</v>
      </c>
      <c r="J491" t="s">
        <v>256</v>
      </c>
      <c r="U491" t="s">
        <v>219</v>
      </c>
      <c r="V491" t="s">
        <v>219</v>
      </c>
    </row>
    <row r="492" spans="1:22">
      <c r="A492" t="s">
        <v>727</v>
      </c>
      <c r="B492" t="s">
        <v>727</v>
      </c>
      <c r="F492" t="s">
        <v>195</v>
      </c>
      <c r="G492" t="e">
        <f>#REF!</f>
        <v>#REF!</v>
      </c>
      <c r="I492" t="s">
        <v>253</v>
      </c>
      <c r="J492" t="s">
        <v>253</v>
      </c>
      <c r="U492" t="s">
        <v>219</v>
      </c>
      <c r="V492" t="s">
        <v>219</v>
      </c>
    </row>
    <row r="493" spans="1:22">
      <c r="A493" t="s">
        <v>728</v>
      </c>
      <c r="B493" t="s">
        <v>728</v>
      </c>
      <c r="F493" t="s">
        <v>194</v>
      </c>
      <c r="G493" t="e">
        <f>#REF!</f>
        <v>#REF!</v>
      </c>
      <c r="I493" t="s">
        <v>42</v>
      </c>
      <c r="J493" t="s">
        <v>42</v>
      </c>
      <c r="U493" t="s">
        <v>219</v>
      </c>
      <c r="V493" t="s">
        <v>219</v>
      </c>
    </row>
    <row r="494" spans="1:22">
      <c r="A494" t="s">
        <v>729</v>
      </c>
      <c r="B494" t="s">
        <v>729</v>
      </c>
      <c r="F494" t="s">
        <v>195</v>
      </c>
      <c r="G494">
        <f>'5000'!E17</f>
        <v>0</v>
      </c>
      <c r="I494" t="s">
        <v>232</v>
      </c>
      <c r="J494" t="s">
        <v>232</v>
      </c>
      <c r="U494" t="s">
        <v>219</v>
      </c>
      <c r="V494" t="s">
        <v>219</v>
      </c>
    </row>
    <row r="495" spans="1:22">
      <c r="A495" t="s">
        <v>730</v>
      </c>
      <c r="B495" t="s">
        <v>730</v>
      </c>
      <c r="F495" t="s">
        <v>194</v>
      </c>
      <c r="G495" t="e">
        <f>#REF!</f>
        <v>#REF!</v>
      </c>
      <c r="I495" t="s">
        <v>253</v>
      </c>
      <c r="J495" t="s">
        <v>253</v>
      </c>
      <c r="U495" t="s">
        <v>219</v>
      </c>
      <c r="V495" t="s">
        <v>219</v>
      </c>
    </row>
    <row r="496" spans="1:22">
      <c r="A496" t="s">
        <v>731</v>
      </c>
      <c r="B496" t="s">
        <v>731</v>
      </c>
      <c r="F496" t="s">
        <v>194</v>
      </c>
      <c r="G496" t="e">
        <f>#REF!</f>
        <v>#REF!</v>
      </c>
      <c r="I496" t="s">
        <v>242</v>
      </c>
      <c r="J496" t="s">
        <v>242</v>
      </c>
      <c r="U496" t="s">
        <v>219</v>
      </c>
      <c r="V496" t="s">
        <v>219</v>
      </c>
    </row>
    <row r="497" spans="1:22">
      <c r="A497" t="s">
        <v>732</v>
      </c>
      <c r="B497" t="s">
        <v>732</v>
      </c>
      <c r="F497" t="s">
        <v>194</v>
      </c>
      <c r="G497" t="e">
        <f>#REF!</f>
        <v>#REF!</v>
      </c>
      <c r="I497" t="s">
        <v>256</v>
      </c>
      <c r="J497" t="s">
        <v>256</v>
      </c>
      <c r="U497" t="s">
        <v>219</v>
      </c>
      <c r="V497" t="s">
        <v>219</v>
      </c>
    </row>
    <row r="498" spans="1:22">
      <c r="A498" t="s">
        <v>733</v>
      </c>
      <c r="B498" t="s">
        <v>733</v>
      </c>
      <c r="F498" t="s">
        <v>194</v>
      </c>
      <c r="G498" t="e">
        <f>#REF!</f>
        <v>#REF!</v>
      </c>
      <c r="I498" t="s">
        <v>249</v>
      </c>
      <c r="J498" t="s">
        <v>249</v>
      </c>
      <c r="U498" t="s">
        <v>219</v>
      </c>
      <c r="V498" t="s">
        <v>219</v>
      </c>
    </row>
    <row r="499" spans="1:22">
      <c r="A499" t="s">
        <v>734</v>
      </c>
      <c r="B499" t="s">
        <v>734</v>
      </c>
      <c r="F499" t="s">
        <v>194</v>
      </c>
      <c r="G499" t="e">
        <f>#REF!</f>
        <v>#REF!</v>
      </c>
      <c r="I499" t="s">
        <v>220</v>
      </c>
      <c r="J499" t="s">
        <v>220</v>
      </c>
      <c r="U499" t="s">
        <v>219</v>
      </c>
      <c r="V499" t="s">
        <v>219</v>
      </c>
    </row>
    <row r="500" spans="1:22">
      <c r="A500" t="s">
        <v>735</v>
      </c>
      <c r="B500" t="s">
        <v>735</v>
      </c>
      <c r="F500" t="s">
        <v>195</v>
      </c>
      <c r="G500" t="e">
        <f>#REF!</f>
        <v>#REF!</v>
      </c>
      <c r="I500" t="s">
        <v>225</v>
      </c>
      <c r="J500" t="s">
        <v>225</v>
      </c>
      <c r="U500" t="s">
        <v>219</v>
      </c>
      <c r="V500" t="s">
        <v>219</v>
      </c>
    </row>
    <row r="501" spans="1:22">
      <c r="A501" t="s">
        <v>736</v>
      </c>
      <c r="B501" t="s">
        <v>736</v>
      </c>
      <c r="F501" t="s">
        <v>195</v>
      </c>
      <c r="G501" t="e">
        <f>#REF!</f>
        <v>#REF!</v>
      </c>
      <c r="I501" t="s">
        <v>229</v>
      </c>
      <c r="J501" t="s">
        <v>229</v>
      </c>
      <c r="U501" t="s">
        <v>219</v>
      </c>
      <c r="V501" t="s">
        <v>219</v>
      </c>
    </row>
    <row r="502" spans="1:22">
      <c r="A502" t="s">
        <v>737</v>
      </c>
      <c r="B502" t="s">
        <v>737</v>
      </c>
      <c r="F502" t="s">
        <v>194</v>
      </c>
      <c r="G502" t="e">
        <f>#REF!</f>
        <v>#REF!</v>
      </c>
      <c r="I502" t="s">
        <v>30</v>
      </c>
      <c r="J502" t="s">
        <v>30</v>
      </c>
      <c r="U502" t="s">
        <v>219</v>
      </c>
      <c r="V502" t="s">
        <v>219</v>
      </c>
    </row>
    <row r="503" spans="1:22">
      <c r="A503" t="s">
        <v>738</v>
      </c>
      <c r="B503" t="s">
        <v>738</v>
      </c>
      <c r="F503" t="s">
        <v>194</v>
      </c>
      <c r="G503" t="e">
        <f>#REF!</f>
        <v>#REF!</v>
      </c>
      <c r="I503" t="s">
        <v>242</v>
      </c>
      <c r="J503" t="s">
        <v>242</v>
      </c>
      <c r="U503" t="s">
        <v>219</v>
      </c>
      <c r="V503" t="s">
        <v>219</v>
      </c>
    </row>
    <row r="504" spans="1:22">
      <c r="A504" t="s">
        <v>739</v>
      </c>
      <c r="B504" t="s">
        <v>739</v>
      </c>
      <c r="F504" t="s">
        <v>194</v>
      </c>
      <c r="G504" t="e">
        <f>#REF!</f>
        <v>#REF!</v>
      </c>
      <c r="I504" t="s">
        <v>107</v>
      </c>
      <c r="J504" t="s">
        <v>107</v>
      </c>
      <c r="U504" t="s">
        <v>219</v>
      </c>
      <c r="V504" t="s">
        <v>219</v>
      </c>
    </row>
    <row r="505" spans="1:22">
      <c r="A505" t="s">
        <v>740</v>
      </c>
      <c r="B505" t="s">
        <v>740</v>
      </c>
      <c r="F505" t="s">
        <v>194</v>
      </c>
      <c r="G505" t="e">
        <f>#REF!</f>
        <v>#REF!</v>
      </c>
      <c r="I505" t="s">
        <v>242</v>
      </c>
      <c r="J505" t="s">
        <v>242</v>
      </c>
      <c r="U505" t="s">
        <v>219</v>
      </c>
      <c r="V505" t="s">
        <v>219</v>
      </c>
    </row>
    <row r="506" spans="1:22">
      <c r="A506" t="s">
        <v>741</v>
      </c>
      <c r="B506" t="s">
        <v>741</v>
      </c>
      <c r="F506" t="s">
        <v>194</v>
      </c>
      <c r="G506" t="e">
        <f>#REF!</f>
        <v>#REF!</v>
      </c>
      <c r="I506" t="s">
        <v>236</v>
      </c>
      <c r="J506" t="s">
        <v>236</v>
      </c>
      <c r="U506" t="s">
        <v>219</v>
      </c>
      <c r="V506" t="s">
        <v>219</v>
      </c>
    </row>
    <row r="507" spans="1:22">
      <c r="A507" t="s">
        <v>742</v>
      </c>
      <c r="B507" t="s">
        <v>742</v>
      </c>
      <c r="F507" t="s">
        <v>194</v>
      </c>
      <c r="G507" t="e">
        <f>#REF!</f>
        <v>#REF!</v>
      </c>
      <c r="I507" t="s">
        <v>270</v>
      </c>
      <c r="J507" t="s">
        <v>270</v>
      </c>
      <c r="U507" t="s">
        <v>219</v>
      </c>
      <c r="V507" t="s">
        <v>219</v>
      </c>
    </row>
    <row r="508" spans="1:22">
      <c r="A508" t="s">
        <v>743</v>
      </c>
      <c r="B508" t="s">
        <v>743</v>
      </c>
      <c r="F508" t="s">
        <v>194</v>
      </c>
      <c r="G508" t="e">
        <f>#REF!</f>
        <v>#REF!</v>
      </c>
      <c r="I508" t="s">
        <v>242</v>
      </c>
      <c r="J508" t="s">
        <v>242</v>
      </c>
      <c r="U508" t="s">
        <v>219</v>
      </c>
      <c r="V508" t="s">
        <v>219</v>
      </c>
    </row>
    <row r="509" spans="1:22">
      <c r="A509" t="s">
        <v>744</v>
      </c>
      <c r="B509" t="s">
        <v>744</v>
      </c>
      <c r="F509" t="s">
        <v>194</v>
      </c>
      <c r="G509" t="e">
        <f>#REF!</f>
        <v>#REF!</v>
      </c>
      <c r="I509" t="s">
        <v>225</v>
      </c>
      <c r="J509" t="s">
        <v>225</v>
      </c>
      <c r="U509" t="s">
        <v>219</v>
      </c>
      <c r="V509" t="s">
        <v>219</v>
      </c>
    </row>
    <row r="510" spans="1:22">
      <c r="A510" t="s">
        <v>745</v>
      </c>
      <c r="B510" t="s">
        <v>745</v>
      </c>
      <c r="F510" t="s">
        <v>194</v>
      </c>
      <c r="G510" t="e">
        <f>#REF!</f>
        <v>#REF!</v>
      </c>
      <c r="I510" t="s">
        <v>222</v>
      </c>
      <c r="J510" t="s">
        <v>222</v>
      </c>
      <c r="U510" t="s">
        <v>219</v>
      </c>
      <c r="V510" t="s">
        <v>219</v>
      </c>
    </row>
    <row r="511" spans="1:22">
      <c r="A511" t="s">
        <v>746</v>
      </c>
      <c r="B511" t="s">
        <v>746</v>
      </c>
      <c r="F511" t="s">
        <v>195</v>
      </c>
      <c r="G511" t="e">
        <f>#REF!</f>
        <v>#REF!</v>
      </c>
      <c r="I511" t="s">
        <v>225</v>
      </c>
      <c r="J511" t="s">
        <v>225</v>
      </c>
      <c r="U511" t="s">
        <v>219</v>
      </c>
      <c r="V511" t="s">
        <v>219</v>
      </c>
    </row>
    <row r="512" spans="1:22">
      <c r="A512" t="s">
        <v>747</v>
      </c>
      <c r="B512" t="s">
        <v>747</v>
      </c>
      <c r="F512" t="s">
        <v>194</v>
      </c>
      <c r="G512" t="e">
        <f>#REF!</f>
        <v>#REF!</v>
      </c>
      <c r="I512" t="s">
        <v>222</v>
      </c>
      <c r="J512" t="s">
        <v>222</v>
      </c>
      <c r="U512" t="s">
        <v>219</v>
      </c>
      <c r="V512" t="s">
        <v>219</v>
      </c>
    </row>
    <row r="513" spans="1:22">
      <c r="A513" t="s">
        <v>748</v>
      </c>
      <c r="B513" t="s">
        <v>748</v>
      </c>
      <c r="F513" t="s">
        <v>194</v>
      </c>
      <c r="G513" t="e">
        <f>#REF!</f>
        <v>#REF!</v>
      </c>
      <c r="I513" t="s">
        <v>42</v>
      </c>
      <c r="J513" t="s">
        <v>42</v>
      </c>
      <c r="U513" t="s">
        <v>219</v>
      </c>
      <c r="V513" t="s">
        <v>219</v>
      </c>
    </row>
    <row r="514" spans="1:22">
      <c r="A514" t="s">
        <v>749</v>
      </c>
      <c r="B514" t="s">
        <v>749</v>
      </c>
      <c r="F514" t="s">
        <v>194</v>
      </c>
      <c r="G514" t="e">
        <f>#REF!</f>
        <v>#REF!</v>
      </c>
      <c r="I514" t="s">
        <v>236</v>
      </c>
      <c r="J514" t="s">
        <v>236</v>
      </c>
      <c r="U514" t="s">
        <v>219</v>
      </c>
      <c r="V514" t="s">
        <v>219</v>
      </c>
    </row>
    <row r="515" spans="1:22">
      <c r="A515" t="s">
        <v>750</v>
      </c>
      <c r="B515" t="s">
        <v>750</v>
      </c>
      <c r="F515" t="s">
        <v>195</v>
      </c>
      <c r="G515" t="e">
        <f>#REF!</f>
        <v>#REF!</v>
      </c>
      <c r="I515" t="s">
        <v>253</v>
      </c>
      <c r="J515" t="s">
        <v>253</v>
      </c>
      <c r="U515" t="s">
        <v>219</v>
      </c>
      <c r="V515" t="s">
        <v>219</v>
      </c>
    </row>
    <row r="516" spans="1:22">
      <c r="A516" t="s">
        <v>751</v>
      </c>
      <c r="B516" t="s">
        <v>751</v>
      </c>
      <c r="F516" t="s">
        <v>194</v>
      </c>
      <c r="G516" t="e">
        <f>#REF!</f>
        <v>#REF!</v>
      </c>
      <c r="I516" t="s">
        <v>225</v>
      </c>
      <c r="J516" t="s">
        <v>225</v>
      </c>
      <c r="U516" t="s">
        <v>219</v>
      </c>
      <c r="V516" t="s">
        <v>219</v>
      </c>
    </row>
    <row r="517" spans="1:22">
      <c r="A517" t="s">
        <v>752</v>
      </c>
      <c r="B517" t="s">
        <v>752</v>
      </c>
      <c r="F517" t="s">
        <v>194</v>
      </c>
      <c r="G517" t="e">
        <f>#REF!</f>
        <v>#REF!</v>
      </c>
      <c r="I517" t="s">
        <v>253</v>
      </c>
      <c r="J517" t="s">
        <v>253</v>
      </c>
      <c r="U517" t="s">
        <v>219</v>
      </c>
      <c r="V517" t="s">
        <v>219</v>
      </c>
    </row>
    <row r="518" spans="1:22">
      <c r="A518" t="s">
        <v>753</v>
      </c>
      <c r="B518" t="s">
        <v>753</v>
      </c>
      <c r="F518" t="s">
        <v>194</v>
      </c>
      <c r="G518" t="e">
        <f>#REF!</f>
        <v>#REF!</v>
      </c>
      <c r="I518" t="s">
        <v>220</v>
      </c>
      <c r="J518" t="s">
        <v>220</v>
      </c>
      <c r="U518" t="s">
        <v>219</v>
      </c>
      <c r="V518" t="s">
        <v>219</v>
      </c>
    </row>
    <row r="519" spans="1:22">
      <c r="A519" t="s">
        <v>754</v>
      </c>
      <c r="B519" t="s">
        <v>754</v>
      </c>
      <c r="F519" t="s">
        <v>194</v>
      </c>
      <c r="G519" t="e">
        <f>#REF!</f>
        <v>#REF!</v>
      </c>
      <c r="I519" t="s">
        <v>253</v>
      </c>
      <c r="J519" t="s">
        <v>253</v>
      </c>
      <c r="U519" t="s">
        <v>219</v>
      </c>
      <c r="V519" t="s">
        <v>219</v>
      </c>
    </row>
    <row r="520" spans="1:22">
      <c r="A520" t="s">
        <v>755</v>
      </c>
      <c r="B520" t="s">
        <v>755</v>
      </c>
      <c r="F520" t="s">
        <v>194</v>
      </c>
      <c r="G520" t="e">
        <f>#REF!</f>
        <v>#REF!</v>
      </c>
      <c r="I520" t="s">
        <v>225</v>
      </c>
      <c r="J520" t="s">
        <v>225</v>
      </c>
      <c r="U520" t="s">
        <v>219</v>
      </c>
      <c r="V520" t="s">
        <v>219</v>
      </c>
    </row>
    <row r="521" spans="1:22">
      <c r="A521" t="s">
        <v>756</v>
      </c>
      <c r="B521" t="s">
        <v>756</v>
      </c>
      <c r="F521" t="s">
        <v>195</v>
      </c>
      <c r="G521" t="e">
        <f>#REF!</f>
        <v>#REF!</v>
      </c>
      <c r="I521" t="s">
        <v>234</v>
      </c>
      <c r="J521" t="s">
        <v>234</v>
      </c>
      <c r="U521" t="s">
        <v>219</v>
      </c>
      <c r="V521" t="s">
        <v>219</v>
      </c>
    </row>
    <row r="522" spans="1:22">
      <c r="A522" t="s">
        <v>757</v>
      </c>
      <c r="B522" t="s">
        <v>757</v>
      </c>
      <c r="F522" t="s">
        <v>195</v>
      </c>
      <c r="G522" t="e">
        <f>#REF!</f>
        <v>#REF!</v>
      </c>
      <c r="I522" t="s">
        <v>225</v>
      </c>
      <c r="J522" t="s">
        <v>225</v>
      </c>
      <c r="U522" t="s">
        <v>219</v>
      </c>
      <c r="V522" t="s">
        <v>219</v>
      </c>
    </row>
    <row r="523" spans="1:22">
      <c r="A523" t="s">
        <v>758</v>
      </c>
      <c r="B523" t="s">
        <v>758</v>
      </c>
      <c r="F523" t="s">
        <v>194</v>
      </c>
      <c r="G523" t="e">
        <f>#REF!</f>
        <v>#REF!</v>
      </c>
      <c r="I523" t="s">
        <v>234</v>
      </c>
      <c r="J523" t="s">
        <v>234</v>
      </c>
      <c r="U523" t="s">
        <v>219</v>
      </c>
      <c r="V523" t="s">
        <v>219</v>
      </c>
    </row>
    <row r="524" spans="1:22">
      <c r="A524" t="s">
        <v>759</v>
      </c>
      <c r="B524" t="s">
        <v>759</v>
      </c>
      <c r="F524" t="s">
        <v>194</v>
      </c>
      <c r="G524" t="e">
        <f>#REF!</f>
        <v>#REF!</v>
      </c>
      <c r="I524" t="s">
        <v>236</v>
      </c>
      <c r="J524" t="s">
        <v>236</v>
      </c>
      <c r="U524" t="s">
        <v>219</v>
      </c>
      <c r="V524" t="s">
        <v>219</v>
      </c>
    </row>
    <row r="525" spans="1:22">
      <c r="A525" t="s">
        <v>760</v>
      </c>
      <c r="B525" t="s">
        <v>760</v>
      </c>
      <c r="F525" t="s">
        <v>194</v>
      </c>
      <c r="G525" t="e">
        <f>#REF!</f>
        <v>#REF!</v>
      </c>
      <c r="I525" t="s">
        <v>256</v>
      </c>
      <c r="J525" t="s">
        <v>256</v>
      </c>
      <c r="U525" t="s">
        <v>219</v>
      </c>
      <c r="V525" t="s">
        <v>219</v>
      </c>
    </row>
    <row r="526" spans="1:22">
      <c r="A526" t="s">
        <v>761</v>
      </c>
      <c r="B526" t="s">
        <v>761</v>
      </c>
      <c r="F526" t="s">
        <v>195</v>
      </c>
      <c r="G526" t="e">
        <f>#REF!</f>
        <v>#REF!</v>
      </c>
      <c r="I526" t="s">
        <v>234</v>
      </c>
      <c r="J526" t="s">
        <v>234</v>
      </c>
      <c r="U526" t="s">
        <v>219</v>
      </c>
      <c r="V526" t="s">
        <v>219</v>
      </c>
    </row>
    <row r="527" spans="1:22">
      <c r="A527" t="s">
        <v>762</v>
      </c>
      <c r="B527" t="s">
        <v>762</v>
      </c>
      <c r="F527" t="s">
        <v>195</v>
      </c>
      <c r="G527">
        <f>'5000'!D51</f>
        <v>0</v>
      </c>
      <c r="I527" t="s">
        <v>232</v>
      </c>
      <c r="J527" t="s">
        <v>232</v>
      </c>
      <c r="U527" t="s">
        <v>219</v>
      </c>
      <c r="V527" t="s">
        <v>219</v>
      </c>
    </row>
    <row r="528" spans="1:22">
      <c r="A528" t="s">
        <v>763</v>
      </c>
      <c r="B528" t="s">
        <v>763</v>
      </c>
      <c r="F528" t="s">
        <v>194</v>
      </c>
      <c r="G528" t="e">
        <f>#REF!</f>
        <v>#REF!</v>
      </c>
      <c r="I528" t="s">
        <v>336</v>
      </c>
      <c r="J528" t="s">
        <v>336</v>
      </c>
      <c r="U528" t="s">
        <v>219</v>
      </c>
      <c r="V528" t="s">
        <v>219</v>
      </c>
    </row>
    <row r="529" spans="1:22">
      <c r="A529" t="s">
        <v>764</v>
      </c>
      <c r="B529" t="s">
        <v>764</v>
      </c>
      <c r="F529" t="s">
        <v>194</v>
      </c>
      <c r="G529" t="e">
        <f>#REF!</f>
        <v>#REF!</v>
      </c>
      <c r="I529" t="s">
        <v>220</v>
      </c>
      <c r="J529" t="s">
        <v>220</v>
      </c>
      <c r="U529" t="s">
        <v>219</v>
      </c>
      <c r="V529" t="s">
        <v>219</v>
      </c>
    </row>
    <row r="530" spans="1:22">
      <c r="A530" t="s">
        <v>765</v>
      </c>
      <c r="B530" t="s">
        <v>765</v>
      </c>
      <c r="F530" t="s">
        <v>194</v>
      </c>
      <c r="G530" t="e">
        <f>#REF!</f>
        <v>#REF!</v>
      </c>
      <c r="I530" t="s">
        <v>220</v>
      </c>
      <c r="J530" t="s">
        <v>220</v>
      </c>
      <c r="U530" t="s">
        <v>219</v>
      </c>
      <c r="V530" t="s">
        <v>219</v>
      </c>
    </row>
    <row r="531" spans="1:22">
      <c r="A531" t="s">
        <v>766</v>
      </c>
      <c r="B531" t="s">
        <v>766</v>
      </c>
      <c r="F531" t="s">
        <v>194</v>
      </c>
      <c r="G531" t="e">
        <f>#REF!</f>
        <v>#REF!</v>
      </c>
      <c r="I531" t="s">
        <v>256</v>
      </c>
      <c r="J531" t="s">
        <v>256</v>
      </c>
      <c r="U531" t="s">
        <v>219</v>
      </c>
      <c r="V531" t="s">
        <v>219</v>
      </c>
    </row>
    <row r="532" spans="1:22">
      <c r="A532" t="s">
        <v>767</v>
      </c>
      <c r="B532" t="s">
        <v>767</v>
      </c>
      <c r="F532" t="s">
        <v>195</v>
      </c>
      <c r="G532" t="e">
        <f>#REF!</f>
        <v>#REF!</v>
      </c>
      <c r="I532" t="s">
        <v>238</v>
      </c>
      <c r="J532" t="s">
        <v>238</v>
      </c>
      <c r="U532" t="s">
        <v>219</v>
      </c>
      <c r="V532" t="s">
        <v>219</v>
      </c>
    </row>
    <row r="533" spans="1:22">
      <c r="A533" t="s">
        <v>768</v>
      </c>
      <c r="B533" t="s">
        <v>768</v>
      </c>
      <c r="F533" t="s">
        <v>194</v>
      </c>
      <c r="G533" t="e">
        <f>#REF!</f>
        <v>#REF!</v>
      </c>
      <c r="I533" t="s">
        <v>253</v>
      </c>
      <c r="J533" t="s">
        <v>253</v>
      </c>
      <c r="U533" t="s">
        <v>219</v>
      </c>
      <c r="V533" t="s">
        <v>219</v>
      </c>
    </row>
    <row r="534" spans="1:22">
      <c r="A534" t="s">
        <v>769</v>
      </c>
      <c r="B534" t="s">
        <v>769</v>
      </c>
      <c r="F534" t="s">
        <v>194</v>
      </c>
      <c r="G534" t="e">
        <f>#REF!</f>
        <v>#REF!</v>
      </c>
      <c r="I534" t="s">
        <v>256</v>
      </c>
      <c r="J534" t="s">
        <v>256</v>
      </c>
      <c r="U534" t="s">
        <v>219</v>
      </c>
      <c r="V534" t="s">
        <v>219</v>
      </c>
    </row>
    <row r="535" spans="1:22">
      <c r="A535" t="s">
        <v>770</v>
      </c>
      <c r="B535" t="s">
        <v>770</v>
      </c>
      <c r="F535" t="s">
        <v>194</v>
      </c>
      <c r="G535" t="e">
        <f>#REF!</f>
        <v>#REF!</v>
      </c>
      <c r="I535" t="s">
        <v>42</v>
      </c>
      <c r="J535" t="s">
        <v>42</v>
      </c>
      <c r="U535" t="s">
        <v>219</v>
      </c>
      <c r="V535" t="s">
        <v>219</v>
      </c>
    </row>
    <row r="536" spans="1:22">
      <c r="A536" t="s">
        <v>771</v>
      </c>
      <c r="B536" t="s">
        <v>771</v>
      </c>
      <c r="F536" t="s">
        <v>194</v>
      </c>
      <c r="G536" t="e">
        <f>#REF!</f>
        <v>#REF!</v>
      </c>
      <c r="I536" t="s">
        <v>242</v>
      </c>
      <c r="J536" t="s">
        <v>242</v>
      </c>
      <c r="U536" t="s">
        <v>219</v>
      </c>
      <c r="V536" t="s">
        <v>219</v>
      </c>
    </row>
    <row r="537" spans="1:22">
      <c r="A537" t="s">
        <v>772</v>
      </c>
      <c r="B537" t="s">
        <v>772</v>
      </c>
      <c r="F537" t="s">
        <v>194</v>
      </c>
      <c r="G537" t="e">
        <f>#REF!</f>
        <v>#REF!</v>
      </c>
      <c r="I537" t="s">
        <v>42</v>
      </c>
      <c r="J537" t="s">
        <v>42</v>
      </c>
      <c r="U537" t="s">
        <v>219</v>
      </c>
      <c r="V537" t="s">
        <v>219</v>
      </c>
    </row>
    <row r="538" spans="1:22">
      <c r="A538" t="s">
        <v>773</v>
      </c>
      <c r="B538" t="s">
        <v>773</v>
      </c>
      <c r="F538" t="s">
        <v>194</v>
      </c>
      <c r="G538" t="e">
        <f>#REF!</f>
        <v>#REF!</v>
      </c>
      <c r="I538" t="s">
        <v>229</v>
      </c>
      <c r="J538" t="s">
        <v>229</v>
      </c>
      <c r="U538" t="s">
        <v>219</v>
      </c>
      <c r="V538" t="s">
        <v>219</v>
      </c>
    </row>
    <row r="539" spans="1:22">
      <c r="A539" t="s">
        <v>774</v>
      </c>
      <c r="B539" t="s">
        <v>774</v>
      </c>
      <c r="F539" t="s">
        <v>194</v>
      </c>
      <c r="G539" t="e">
        <f>#REF!</f>
        <v>#REF!</v>
      </c>
      <c r="I539" t="s">
        <v>341</v>
      </c>
      <c r="J539" t="s">
        <v>341</v>
      </c>
      <c r="U539" t="s">
        <v>219</v>
      </c>
      <c r="V539" t="s">
        <v>219</v>
      </c>
    </row>
    <row r="540" spans="1:22">
      <c r="A540" t="s">
        <v>775</v>
      </c>
      <c r="B540" t="s">
        <v>775</v>
      </c>
      <c r="F540" t="s">
        <v>194</v>
      </c>
      <c r="G540" t="e">
        <f>#REF!</f>
        <v>#REF!</v>
      </c>
      <c r="I540" t="s">
        <v>42</v>
      </c>
      <c r="J540" t="s">
        <v>42</v>
      </c>
      <c r="U540" t="s">
        <v>219</v>
      </c>
      <c r="V540" t="s">
        <v>219</v>
      </c>
    </row>
    <row r="541" spans="1:22">
      <c r="A541" t="s">
        <v>776</v>
      </c>
      <c r="B541" t="s">
        <v>776</v>
      </c>
      <c r="F541" t="s">
        <v>194</v>
      </c>
      <c r="G541" t="e">
        <f>#REF!</f>
        <v>#REF!</v>
      </c>
      <c r="I541" t="s">
        <v>341</v>
      </c>
      <c r="J541" t="s">
        <v>341</v>
      </c>
      <c r="U541" t="s">
        <v>219</v>
      </c>
      <c r="V541" t="s">
        <v>219</v>
      </c>
    </row>
    <row r="542" spans="1:22">
      <c r="A542" t="s">
        <v>777</v>
      </c>
      <c r="B542" t="s">
        <v>777</v>
      </c>
      <c r="F542" t="s">
        <v>194</v>
      </c>
      <c r="G542" t="e">
        <f>#REF!</f>
        <v>#REF!</v>
      </c>
      <c r="I542" t="s">
        <v>222</v>
      </c>
      <c r="J542" t="s">
        <v>222</v>
      </c>
      <c r="U542" t="s">
        <v>219</v>
      </c>
      <c r="V542" t="s">
        <v>219</v>
      </c>
    </row>
    <row r="543" spans="1:22">
      <c r="A543" t="s">
        <v>778</v>
      </c>
      <c r="B543" t="s">
        <v>778</v>
      </c>
      <c r="F543" t="s">
        <v>195</v>
      </c>
      <c r="G543" t="e">
        <f>#REF!</f>
        <v>#REF!</v>
      </c>
      <c r="I543" t="s">
        <v>253</v>
      </c>
      <c r="J543" t="s">
        <v>253</v>
      </c>
      <c r="U543" t="s">
        <v>219</v>
      </c>
      <c r="V543" t="s">
        <v>219</v>
      </c>
    </row>
    <row r="544" spans="1:22">
      <c r="A544" t="s">
        <v>779</v>
      </c>
      <c r="B544" t="s">
        <v>779</v>
      </c>
      <c r="F544" t="s">
        <v>195</v>
      </c>
      <c r="G544" t="e">
        <f>#REF!</f>
        <v>#REF!</v>
      </c>
      <c r="I544" t="s">
        <v>253</v>
      </c>
      <c r="J544" t="s">
        <v>253</v>
      </c>
      <c r="U544" t="s">
        <v>219</v>
      </c>
      <c r="V544" t="s">
        <v>219</v>
      </c>
    </row>
    <row r="545" spans="1:22">
      <c r="A545" t="s">
        <v>780</v>
      </c>
      <c r="B545" t="s">
        <v>780</v>
      </c>
      <c r="F545" t="s">
        <v>194</v>
      </c>
      <c r="G545" t="e">
        <f>#REF!</f>
        <v>#REF!</v>
      </c>
      <c r="I545" t="s">
        <v>238</v>
      </c>
      <c r="J545" t="s">
        <v>238</v>
      </c>
      <c r="U545" t="s">
        <v>219</v>
      </c>
      <c r="V545" t="s">
        <v>219</v>
      </c>
    </row>
    <row r="546" spans="1:22">
      <c r="A546" t="s">
        <v>781</v>
      </c>
      <c r="B546" t="s">
        <v>781</v>
      </c>
      <c r="F546" t="s">
        <v>195</v>
      </c>
      <c r="G546" t="e">
        <f>#REF!</f>
        <v>#REF!</v>
      </c>
      <c r="I546" t="s">
        <v>225</v>
      </c>
      <c r="J546" t="s">
        <v>225</v>
      </c>
      <c r="U546" t="s">
        <v>219</v>
      </c>
      <c r="V546" t="s">
        <v>219</v>
      </c>
    </row>
    <row r="547" spans="1:22">
      <c r="A547" t="s">
        <v>782</v>
      </c>
      <c r="B547" t="s">
        <v>782</v>
      </c>
      <c r="F547" t="s">
        <v>195</v>
      </c>
      <c r="G547" t="e">
        <f>#REF!</f>
        <v>#REF!</v>
      </c>
      <c r="I547" t="s">
        <v>253</v>
      </c>
      <c r="J547" t="s">
        <v>253</v>
      </c>
      <c r="U547" t="s">
        <v>219</v>
      </c>
      <c r="V547" t="s">
        <v>219</v>
      </c>
    </row>
    <row r="548" spans="1:22">
      <c r="A548" t="s">
        <v>783</v>
      </c>
      <c r="B548" t="s">
        <v>783</v>
      </c>
      <c r="F548" t="s">
        <v>194</v>
      </c>
      <c r="G548" t="e">
        <f>#REF!</f>
        <v>#REF!</v>
      </c>
      <c r="I548" t="s">
        <v>256</v>
      </c>
      <c r="J548" t="s">
        <v>256</v>
      </c>
      <c r="U548" t="s">
        <v>219</v>
      </c>
      <c r="V548" t="s">
        <v>219</v>
      </c>
    </row>
    <row r="549" spans="1:22">
      <c r="A549" t="s">
        <v>784</v>
      </c>
      <c r="B549" t="s">
        <v>784</v>
      </c>
      <c r="F549" t="s">
        <v>195</v>
      </c>
      <c r="G549" t="e">
        <f>#REF!</f>
        <v>#REF!</v>
      </c>
      <c r="I549" t="s">
        <v>225</v>
      </c>
      <c r="J549" t="s">
        <v>225</v>
      </c>
      <c r="U549" t="s">
        <v>219</v>
      </c>
      <c r="V549" t="s">
        <v>219</v>
      </c>
    </row>
    <row r="550" spans="1:22">
      <c r="A550" t="s">
        <v>785</v>
      </c>
      <c r="B550" t="s">
        <v>785</v>
      </c>
      <c r="F550" t="s">
        <v>195</v>
      </c>
      <c r="G550" t="e">
        <f>#REF!</f>
        <v>#REF!</v>
      </c>
      <c r="I550" t="s">
        <v>220</v>
      </c>
      <c r="J550" t="s">
        <v>220</v>
      </c>
      <c r="U550" t="s">
        <v>219</v>
      </c>
      <c r="V550" t="s">
        <v>219</v>
      </c>
    </row>
    <row r="551" spans="1:22">
      <c r="A551" t="s">
        <v>786</v>
      </c>
      <c r="B551" t="s">
        <v>786</v>
      </c>
      <c r="F551" t="s">
        <v>195</v>
      </c>
      <c r="G551" t="e">
        <f>#REF!</f>
        <v>#REF!</v>
      </c>
      <c r="I551" t="s">
        <v>234</v>
      </c>
      <c r="J551" t="s">
        <v>234</v>
      </c>
      <c r="U551" t="s">
        <v>219</v>
      </c>
      <c r="V551" t="s">
        <v>219</v>
      </c>
    </row>
    <row r="552" spans="1:22">
      <c r="A552" t="s">
        <v>787</v>
      </c>
      <c r="B552" t="s">
        <v>787</v>
      </c>
      <c r="F552" t="s">
        <v>194</v>
      </c>
      <c r="G552" t="e">
        <f>#REF!</f>
        <v>#REF!</v>
      </c>
      <c r="I552" t="s">
        <v>236</v>
      </c>
      <c r="J552" t="s">
        <v>236</v>
      </c>
      <c r="U552" t="s">
        <v>219</v>
      </c>
      <c r="V552" t="s">
        <v>219</v>
      </c>
    </row>
    <row r="553" spans="1:22">
      <c r="A553" t="s">
        <v>788</v>
      </c>
      <c r="B553" t="s">
        <v>788</v>
      </c>
      <c r="F553" t="s">
        <v>194</v>
      </c>
      <c r="G553" t="e">
        <f>#REF!</f>
        <v>#REF!</v>
      </c>
      <c r="I553" t="s">
        <v>236</v>
      </c>
      <c r="J553" t="s">
        <v>236</v>
      </c>
      <c r="U553" t="s">
        <v>219</v>
      </c>
      <c r="V553" t="s">
        <v>219</v>
      </c>
    </row>
    <row r="554" spans="1:22">
      <c r="A554" t="s">
        <v>789</v>
      </c>
      <c r="B554" t="s">
        <v>789</v>
      </c>
      <c r="F554" t="s">
        <v>194</v>
      </c>
      <c r="G554" t="e">
        <f>#REF!</f>
        <v>#REF!</v>
      </c>
      <c r="I554" t="s">
        <v>225</v>
      </c>
      <c r="J554" t="s">
        <v>225</v>
      </c>
      <c r="U554" t="s">
        <v>219</v>
      </c>
      <c r="V554" t="s">
        <v>219</v>
      </c>
    </row>
    <row r="555" spans="1:22">
      <c r="A555" t="s">
        <v>790</v>
      </c>
      <c r="B555" t="s">
        <v>790</v>
      </c>
      <c r="F555" t="s">
        <v>195</v>
      </c>
      <c r="G555" t="e">
        <f>#REF!</f>
        <v>#REF!</v>
      </c>
      <c r="I555" t="s">
        <v>30</v>
      </c>
      <c r="J555" t="s">
        <v>30</v>
      </c>
      <c r="U555" t="s">
        <v>219</v>
      </c>
      <c r="V555" t="s">
        <v>219</v>
      </c>
    </row>
    <row r="556" spans="1:22">
      <c r="A556" t="s">
        <v>791</v>
      </c>
      <c r="B556" t="s">
        <v>791</v>
      </c>
      <c r="F556" t="s">
        <v>194</v>
      </c>
      <c r="G556" t="e">
        <f>#REF!</f>
        <v>#REF!</v>
      </c>
      <c r="I556" t="s">
        <v>270</v>
      </c>
      <c r="J556" t="s">
        <v>270</v>
      </c>
      <c r="U556" t="s">
        <v>219</v>
      </c>
      <c r="V556" t="s">
        <v>219</v>
      </c>
    </row>
    <row r="557" spans="1:22">
      <c r="A557" t="s">
        <v>792</v>
      </c>
      <c r="B557" t="s">
        <v>792</v>
      </c>
      <c r="F557" t="s">
        <v>195</v>
      </c>
      <c r="G557" t="e">
        <f>#REF!</f>
        <v>#REF!</v>
      </c>
      <c r="I557" t="s">
        <v>253</v>
      </c>
      <c r="J557" t="s">
        <v>253</v>
      </c>
      <c r="U557" t="s">
        <v>219</v>
      </c>
      <c r="V557" t="s">
        <v>219</v>
      </c>
    </row>
    <row r="558" spans="1:22">
      <c r="A558" t="s">
        <v>793</v>
      </c>
      <c r="B558" t="s">
        <v>793</v>
      </c>
      <c r="F558" t="s">
        <v>194</v>
      </c>
      <c r="G558" t="e">
        <f>#REF!</f>
        <v>#REF!</v>
      </c>
      <c r="I558" t="s">
        <v>238</v>
      </c>
      <c r="J558" t="s">
        <v>238</v>
      </c>
      <c r="U558" t="s">
        <v>219</v>
      </c>
      <c r="V558" t="s">
        <v>219</v>
      </c>
    </row>
    <row r="559" spans="1:22">
      <c r="A559" t="s">
        <v>794</v>
      </c>
      <c r="B559" t="s">
        <v>794</v>
      </c>
      <c r="F559" t="s">
        <v>194</v>
      </c>
      <c r="G559" t="e">
        <f>#REF!</f>
        <v>#REF!</v>
      </c>
      <c r="I559" t="s">
        <v>234</v>
      </c>
      <c r="J559" t="s">
        <v>234</v>
      </c>
      <c r="U559" t="s">
        <v>219</v>
      </c>
      <c r="V559" t="s">
        <v>219</v>
      </c>
    </row>
    <row r="560" spans="1:22">
      <c r="A560" t="s">
        <v>795</v>
      </c>
      <c r="B560" t="s">
        <v>795</v>
      </c>
      <c r="F560" t="s">
        <v>194</v>
      </c>
      <c r="G560" t="e">
        <f>#REF!</f>
        <v>#REF!</v>
      </c>
      <c r="I560" t="s">
        <v>253</v>
      </c>
      <c r="J560" t="s">
        <v>253</v>
      </c>
      <c r="U560" t="s">
        <v>219</v>
      </c>
      <c r="V560" t="s">
        <v>219</v>
      </c>
    </row>
    <row r="561" spans="1:22">
      <c r="A561" t="s">
        <v>796</v>
      </c>
      <c r="B561" t="s">
        <v>796</v>
      </c>
      <c r="F561" t="s">
        <v>195</v>
      </c>
      <c r="G561">
        <f>'5000'!C19</f>
        <v>0</v>
      </c>
      <c r="I561" t="s">
        <v>232</v>
      </c>
      <c r="J561" t="s">
        <v>232</v>
      </c>
      <c r="U561" t="s">
        <v>219</v>
      </c>
      <c r="V561" t="s">
        <v>219</v>
      </c>
    </row>
    <row r="562" spans="1:22">
      <c r="A562" t="s">
        <v>797</v>
      </c>
      <c r="B562" t="s">
        <v>797</v>
      </c>
      <c r="F562" t="s">
        <v>195</v>
      </c>
      <c r="G562" t="e">
        <f>#REF!</f>
        <v>#REF!</v>
      </c>
      <c r="I562" t="s">
        <v>234</v>
      </c>
      <c r="J562" t="s">
        <v>234</v>
      </c>
      <c r="U562" t="s">
        <v>219</v>
      </c>
      <c r="V562" t="s">
        <v>219</v>
      </c>
    </row>
    <row r="563" spans="1:22">
      <c r="A563" t="s">
        <v>798</v>
      </c>
      <c r="B563" t="s">
        <v>798</v>
      </c>
      <c r="F563" t="s">
        <v>194</v>
      </c>
      <c r="G563" t="e">
        <f>#REF!</f>
        <v>#REF!</v>
      </c>
      <c r="I563" t="s">
        <v>225</v>
      </c>
      <c r="J563" t="s">
        <v>225</v>
      </c>
      <c r="U563" t="s">
        <v>219</v>
      </c>
      <c r="V563" t="s">
        <v>219</v>
      </c>
    </row>
    <row r="564" spans="1:22">
      <c r="A564" t="s">
        <v>799</v>
      </c>
      <c r="B564" t="s">
        <v>799</v>
      </c>
      <c r="F564" t="s">
        <v>195</v>
      </c>
      <c r="G564" t="e">
        <f>#REF!</f>
        <v>#REF!</v>
      </c>
      <c r="I564" t="s">
        <v>225</v>
      </c>
      <c r="J564" t="s">
        <v>225</v>
      </c>
      <c r="U564" t="s">
        <v>219</v>
      </c>
      <c r="V564" t="s">
        <v>219</v>
      </c>
    </row>
    <row r="565" spans="1:22">
      <c r="A565" t="s">
        <v>800</v>
      </c>
      <c r="B565" t="s">
        <v>800</v>
      </c>
      <c r="F565" t="s">
        <v>195</v>
      </c>
      <c r="G565" t="e">
        <f>#REF!</f>
        <v>#REF!</v>
      </c>
      <c r="I565" t="s">
        <v>253</v>
      </c>
      <c r="J565" t="s">
        <v>253</v>
      </c>
      <c r="U565" t="s">
        <v>219</v>
      </c>
      <c r="V565" t="s">
        <v>219</v>
      </c>
    </row>
    <row r="566" spans="1:22">
      <c r="A566" t="s">
        <v>801</v>
      </c>
      <c r="B566" t="s">
        <v>801</v>
      </c>
      <c r="F566" t="s">
        <v>195</v>
      </c>
      <c r="G566" t="e">
        <f>#REF!</f>
        <v>#REF!</v>
      </c>
      <c r="I566" t="s">
        <v>220</v>
      </c>
      <c r="J566" t="s">
        <v>220</v>
      </c>
      <c r="U566" t="s">
        <v>219</v>
      </c>
      <c r="V566" t="s">
        <v>219</v>
      </c>
    </row>
    <row r="567" spans="1:22">
      <c r="A567" t="s">
        <v>802</v>
      </c>
      <c r="B567" t="s">
        <v>802</v>
      </c>
      <c r="F567" t="s">
        <v>194</v>
      </c>
      <c r="G567" t="e">
        <f>#REF!</f>
        <v>#REF!</v>
      </c>
      <c r="I567" t="s">
        <v>234</v>
      </c>
      <c r="J567" t="s">
        <v>234</v>
      </c>
      <c r="U567" t="s">
        <v>219</v>
      </c>
      <c r="V567" t="s">
        <v>219</v>
      </c>
    </row>
    <row r="568" spans="1:22">
      <c r="A568" t="s">
        <v>803</v>
      </c>
      <c r="B568" t="s">
        <v>803</v>
      </c>
      <c r="F568" t="s">
        <v>194</v>
      </c>
      <c r="G568" t="e">
        <f>#REF!</f>
        <v>#REF!</v>
      </c>
      <c r="I568" t="s">
        <v>256</v>
      </c>
      <c r="J568" t="s">
        <v>256</v>
      </c>
      <c r="U568" t="s">
        <v>219</v>
      </c>
      <c r="V568" t="s">
        <v>219</v>
      </c>
    </row>
    <row r="569" spans="1:22">
      <c r="A569" t="s">
        <v>804</v>
      </c>
      <c r="B569" t="s">
        <v>804</v>
      </c>
      <c r="F569" t="s">
        <v>194</v>
      </c>
      <c r="G569" t="e">
        <f>#REF!</f>
        <v>#REF!</v>
      </c>
      <c r="I569" t="s">
        <v>227</v>
      </c>
      <c r="J569" t="s">
        <v>227</v>
      </c>
      <c r="U569" t="s">
        <v>219</v>
      </c>
      <c r="V569" t="s">
        <v>219</v>
      </c>
    </row>
    <row r="570" spans="1:22">
      <c r="A570" t="s">
        <v>805</v>
      </c>
      <c r="B570" t="s">
        <v>805</v>
      </c>
      <c r="F570" t="s">
        <v>195</v>
      </c>
      <c r="G570" t="e">
        <f>#REF!</f>
        <v>#REF!</v>
      </c>
      <c r="I570" t="s">
        <v>225</v>
      </c>
      <c r="J570" t="s">
        <v>225</v>
      </c>
      <c r="U570" t="s">
        <v>219</v>
      </c>
      <c r="V570" t="s">
        <v>219</v>
      </c>
    </row>
    <row r="571" spans="1:22">
      <c r="A571" t="s">
        <v>806</v>
      </c>
      <c r="B571" t="s">
        <v>806</v>
      </c>
      <c r="F571" t="s">
        <v>194</v>
      </c>
      <c r="G571" t="e">
        <f>#REF!</f>
        <v>#REF!</v>
      </c>
      <c r="I571" t="s">
        <v>42</v>
      </c>
      <c r="J571" t="s">
        <v>42</v>
      </c>
      <c r="U571" t="s">
        <v>219</v>
      </c>
      <c r="V571" t="s">
        <v>219</v>
      </c>
    </row>
    <row r="572" spans="1:22">
      <c r="A572" t="s">
        <v>807</v>
      </c>
      <c r="B572" t="s">
        <v>807</v>
      </c>
      <c r="F572" t="s">
        <v>195</v>
      </c>
      <c r="G572" t="e">
        <f>#REF!</f>
        <v>#REF!</v>
      </c>
      <c r="I572" t="s">
        <v>253</v>
      </c>
      <c r="J572" t="s">
        <v>253</v>
      </c>
      <c r="U572" t="s">
        <v>219</v>
      </c>
      <c r="V572" t="s">
        <v>219</v>
      </c>
    </row>
    <row r="573" spans="1:22">
      <c r="A573" t="s">
        <v>808</v>
      </c>
      <c r="B573" t="s">
        <v>808</v>
      </c>
      <c r="F573" t="s">
        <v>194</v>
      </c>
      <c r="G573" t="e">
        <f>#REF!</f>
        <v>#REF!</v>
      </c>
      <c r="I573" t="s">
        <v>225</v>
      </c>
      <c r="J573" t="s">
        <v>225</v>
      </c>
      <c r="U573" t="s">
        <v>219</v>
      </c>
      <c r="V573" t="s">
        <v>219</v>
      </c>
    </row>
    <row r="574" spans="1:22">
      <c r="A574" t="s">
        <v>809</v>
      </c>
      <c r="B574" t="s">
        <v>809</v>
      </c>
      <c r="F574" t="s">
        <v>195</v>
      </c>
      <c r="G574" t="e">
        <f>#REF!</f>
        <v>#REF!</v>
      </c>
      <c r="I574" t="s">
        <v>253</v>
      </c>
      <c r="J574" t="s">
        <v>253</v>
      </c>
      <c r="U574" t="s">
        <v>219</v>
      </c>
      <c r="V574" t="s">
        <v>219</v>
      </c>
    </row>
    <row r="575" spans="1:22">
      <c r="A575" t="s">
        <v>810</v>
      </c>
      <c r="B575" t="s">
        <v>810</v>
      </c>
      <c r="F575" t="s">
        <v>195</v>
      </c>
      <c r="G575" t="e">
        <f>#REF!</f>
        <v>#REF!</v>
      </c>
      <c r="I575" t="s">
        <v>64</v>
      </c>
      <c r="J575" t="s">
        <v>64</v>
      </c>
      <c r="U575" t="s">
        <v>219</v>
      </c>
      <c r="V575" t="s">
        <v>219</v>
      </c>
    </row>
    <row r="576" spans="1:22">
      <c r="A576" t="s">
        <v>811</v>
      </c>
      <c r="B576" t="s">
        <v>811</v>
      </c>
      <c r="F576" t="s">
        <v>194</v>
      </c>
      <c r="G576" t="e">
        <f>#REF!</f>
        <v>#REF!</v>
      </c>
      <c r="I576" t="s">
        <v>107</v>
      </c>
      <c r="J576" t="s">
        <v>107</v>
      </c>
      <c r="U576" t="s">
        <v>219</v>
      </c>
      <c r="V576" t="s">
        <v>219</v>
      </c>
    </row>
    <row r="577" spans="1:22">
      <c r="A577" t="s">
        <v>812</v>
      </c>
      <c r="B577" t="s">
        <v>812</v>
      </c>
      <c r="F577" t="s">
        <v>194</v>
      </c>
      <c r="G577" t="e">
        <f>#REF!</f>
        <v>#REF!</v>
      </c>
      <c r="I577" t="s">
        <v>107</v>
      </c>
      <c r="J577" t="s">
        <v>107</v>
      </c>
      <c r="U577" t="s">
        <v>219</v>
      </c>
      <c r="V577" t="s">
        <v>219</v>
      </c>
    </row>
    <row r="578" spans="1:22">
      <c r="A578" t="s">
        <v>813</v>
      </c>
      <c r="B578" t="s">
        <v>813</v>
      </c>
      <c r="F578" t="s">
        <v>194</v>
      </c>
      <c r="G578" t="e">
        <f>#REF!</f>
        <v>#REF!</v>
      </c>
      <c r="I578" t="s">
        <v>242</v>
      </c>
      <c r="J578" t="s">
        <v>242</v>
      </c>
      <c r="U578" t="s">
        <v>219</v>
      </c>
      <c r="V578" t="s">
        <v>219</v>
      </c>
    </row>
    <row r="579" spans="1:22">
      <c r="A579" t="s">
        <v>814</v>
      </c>
      <c r="B579" t="s">
        <v>814</v>
      </c>
      <c r="F579" t="s">
        <v>194</v>
      </c>
      <c r="G579" t="e">
        <f>#REF!</f>
        <v>#REF!</v>
      </c>
      <c r="I579" t="s">
        <v>256</v>
      </c>
      <c r="J579" t="s">
        <v>256</v>
      </c>
      <c r="U579" t="s">
        <v>219</v>
      </c>
      <c r="V579" t="s">
        <v>219</v>
      </c>
    </row>
    <row r="580" spans="1:22">
      <c r="A580" t="s">
        <v>815</v>
      </c>
      <c r="B580" t="s">
        <v>815</v>
      </c>
      <c r="F580" t="s">
        <v>194</v>
      </c>
      <c r="G580" t="e">
        <f>#REF!</f>
        <v>#REF!</v>
      </c>
      <c r="I580" t="s">
        <v>225</v>
      </c>
      <c r="J580" t="s">
        <v>225</v>
      </c>
      <c r="U580" t="s">
        <v>219</v>
      </c>
      <c r="V580" t="s">
        <v>219</v>
      </c>
    </row>
    <row r="581" spans="1:22">
      <c r="A581" t="s">
        <v>816</v>
      </c>
      <c r="B581" t="s">
        <v>816</v>
      </c>
      <c r="F581" t="s">
        <v>194</v>
      </c>
      <c r="G581" t="e">
        <f>#REF!</f>
        <v>#REF!</v>
      </c>
      <c r="I581" t="s">
        <v>229</v>
      </c>
      <c r="J581" t="s">
        <v>229</v>
      </c>
      <c r="U581" t="s">
        <v>219</v>
      </c>
      <c r="V581" t="s">
        <v>219</v>
      </c>
    </row>
    <row r="582" spans="1:22">
      <c r="A582" t="s">
        <v>817</v>
      </c>
      <c r="B582" t="s">
        <v>817</v>
      </c>
      <c r="F582" t="s">
        <v>194</v>
      </c>
      <c r="G582" t="e">
        <f>#REF!</f>
        <v>#REF!</v>
      </c>
      <c r="I582" t="s">
        <v>238</v>
      </c>
      <c r="J582" t="s">
        <v>238</v>
      </c>
      <c r="U582" t="s">
        <v>219</v>
      </c>
      <c r="V582" t="s">
        <v>219</v>
      </c>
    </row>
    <row r="583" spans="1:22">
      <c r="A583" t="s">
        <v>818</v>
      </c>
      <c r="B583" t="s">
        <v>818</v>
      </c>
      <c r="F583" t="s">
        <v>194</v>
      </c>
      <c r="G583" t="e">
        <f>#REF!</f>
        <v>#REF!</v>
      </c>
      <c r="I583" t="s">
        <v>238</v>
      </c>
      <c r="J583" t="s">
        <v>238</v>
      </c>
      <c r="U583" t="s">
        <v>219</v>
      </c>
      <c r="V583" t="s">
        <v>219</v>
      </c>
    </row>
    <row r="584" spans="1:22">
      <c r="A584" t="s">
        <v>819</v>
      </c>
      <c r="B584" t="s">
        <v>819</v>
      </c>
      <c r="F584" t="s">
        <v>194</v>
      </c>
      <c r="G584" t="e">
        <f>#REF!</f>
        <v>#REF!</v>
      </c>
      <c r="I584" t="s">
        <v>238</v>
      </c>
      <c r="J584" t="s">
        <v>238</v>
      </c>
      <c r="U584" t="s">
        <v>219</v>
      </c>
      <c r="V584" t="s">
        <v>219</v>
      </c>
    </row>
    <row r="585" spans="1:22">
      <c r="A585" t="s">
        <v>820</v>
      </c>
      <c r="B585" t="s">
        <v>820</v>
      </c>
      <c r="F585" t="s">
        <v>194</v>
      </c>
      <c r="G585" t="e">
        <f>#REF!</f>
        <v>#REF!</v>
      </c>
      <c r="I585" t="s">
        <v>256</v>
      </c>
      <c r="J585" t="s">
        <v>256</v>
      </c>
      <c r="U585" t="s">
        <v>219</v>
      </c>
      <c r="V585" t="s">
        <v>219</v>
      </c>
    </row>
    <row r="586" spans="1:22">
      <c r="A586" t="s">
        <v>821</v>
      </c>
      <c r="B586" t="s">
        <v>821</v>
      </c>
      <c r="F586" t="s">
        <v>194</v>
      </c>
      <c r="G586" t="e">
        <f>#REF!</f>
        <v>#REF!</v>
      </c>
      <c r="I586" t="s">
        <v>220</v>
      </c>
      <c r="J586" t="s">
        <v>220</v>
      </c>
      <c r="U586" t="s">
        <v>219</v>
      </c>
      <c r="V586" t="s">
        <v>219</v>
      </c>
    </row>
    <row r="587" spans="1:22">
      <c r="A587" t="s">
        <v>822</v>
      </c>
      <c r="B587" t="s">
        <v>822</v>
      </c>
      <c r="F587" t="s">
        <v>195</v>
      </c>
      <c r="G587" t="e">
        <f>#REF!</f>
        <v>#REF!</v>
      </c>
      <c r="I587" t="s">
        <v>234</v>
      </c>
      <c r="J587" t="s">
        <v>234</v>
      </c>
      <c r="U587" t="s">
        <v>219</v>
      </c>
      <c r="V587" t="s">
        <v>219</v>
      </c>
    </row>
    <row r="588" spans="1:22">
      <c r="A588" t="s">
        <v>823</v>
      </c>
      <c r="B588" t="s">
        <v>823</v>
      </c>
      <c r="F588" t="s">
        <v>194</v>
      </c>
      <c r="G588" t="e">
        <f>#REF!</f>
        <v>#REF!</v>
      </c>
      <c r="I588" t="s">
        <v>253</v>
      </c>
      <c r="J588" t="s">
        <v>253</v>
      </c>
      <c r="U588" t="s">
        <v>219</v>
      </c>
      <c r="V588" t="s">
        <v>219</v>
      </c>
    </row>
    <row r="589" spans="1:22">
      <c r="A589" t="s">
        <v>824</v>
      </c>
      <c r="B589" t="s">
        <v>824</v>
      </c>
      <c r="F589" t="s">
        <v>194</v>
      </c>
      <c r="G589" t="e">
        <f>#REF!</f>
        <v>#REF!</v>
      </c>
      <c r="I589" t="s">
        <v>234</v>
      </c>
      <c r="J589" t="s">
        <v>234</v>
      </c>
      <c r="U589" t="s">
        <v>219</v>
      </c>
      <c r="V589" t="s">
        <v>219</v>
      </c>
    </row>
    <row r="590" spans="1:22">
      <c r="A590" t="s">
        <v>825</v>
      </c>
      <c r="B590" t="s">
        <v>825</v>
      </c>
      <c r="F590" t="s">
        <v>194</v>
      </c>
      <c r="G590" t="e">
        <f>#REF!</f>
        <v>#REF!</v>
      </c>
      <c r="I590" t="s">
        <v>225</v>
      </c>
      <c r="J590" t="s">
        <v>225</v>
      </c>
      <c r="U590" t="s">
        <v>219</v>
      </c>
      <c r="V590" t="s">
        <v>219</v>
      </c>
    </row>
    <row r="591" spans="1:22">
      <c r="A591" t="s">
        <v>826</v>
      </c>
      <c r="B591" t="s">
        <v>826</v>
      </c>
      <c r="F591" t="s">
        <v>194</v>
      </c>
      <c r="G591" t="e">
        <f>#REF!</f>
        <v>#REF!</v>
      </c>
      <c r="I591" t="s">
        <v>256</v>
      </c>
      <c r="J591" t="s">
        <v>256</v>
      </c>
      <c r="U591" t="s">
        <v>219</v>
      </c>
      <c r="V591" t="s">
        <v>219</v>
      </c>
    </row>
    <row r="592" spans="1:22">
      <c r="A592" t="s">
        <v>827</v>
      </c>
      <c r="B592" t="s">
        <v>827</v>
      </c>
      <c r="F592" t="s">
        <v>195</v>
      </c>
      <c r="G592">
        <f>'5000'!B51</f>
        <v>0</v>
      </c>
      <c r="I592" t="s">
        <v>232</v>
      </c>
      <c r="J592" t="s">
        <v>232</v>
      </c>
      <c r="U592" t="s">
        <v>219</v>
      </c>
      <c r="V592" t="s">
        <v>219</v>
      </c>
    </row>
    <row r="593" spans="1:22">
      <c r="A593" t="s">
        <v>828</v>
      </c>
      <c r="B593" t="s">
        <v>828</v>
      </c>
      <c r="F593" t="s">
        <v>194</v>
      </c>
      <c r="G593" t="e">
        <f>#REF!</f>
        <v>#REF!</v>
      </c>
      <c r="I593" t="s">
        <v>222</v>
      </c>
      <c r="J593" t="s">
        <v>222</v>
      </c>
      <c r="U593" t="s">
        <v>219</v>
      </c>
      <c r="V593" t="s">
        <v>219</v>
      </c>
    </row>
    <row r="594" spans="1:22">
      <c r="A594" t="s">
        <v>829</v>
      </c>
      <c r="B594" t="s">
        <v>829</v>
      </c>
      <c r="F594" t="s">
        <v>194</v>
      </c>
      <c r="G594" t="e">
        <f>#REF!</f>
        <v>#REF!</v>
      </c>
      <c r="I594" t="s">
        <v>229</v>
      </c>
      <c r="J594" t="s">
        <v>229</v>
      </c>
      <c r="U594" t="s">
        <v>219</v>
      </c>
      <c r="V594" t="s">
        <v>219</v>
      </c>
    </row>
    <row r="595" spans="1:22">
      <c r="A595" t="s">
        <v>830</v>
      </c>
      <c r="B595" t="s">
        <v>830</v>
      </c>
      <c r="F595" t="s">
        <v>195</v>
      </c>
      <c r="G595" t="e">
        <f>#REF!</f>
        <v>#REF!</v>
      </c>
      <c r="I595" t="s">
        <v>251</v>
      </c>
      <c r="J595" t="s">
        <v>251</v>
      </c>
      <c r="U595" t="s">
        <v>219</v>
      </c>
      <c r="V595" t="s">
        <v>219</v>
      </c>
    </row>
    <row r="596" spans="1:22">
      <c r="A596" t="s">
        <v>831</v>
      </c>
      <c r="B596" t="s">
        <v>831</v>
      </c>
      <c r="F596" t="s">
        <v>195</v>
      </c>
      <c r="G596">
        <f>'5000'!B44</f>
        <v>0</v>
      </c>
      <c r="I596" t="s">
        <v>232</v>
      </c>
      <c r="J596" t="s">
        <v>232</v>
      </c>
      <c r="U596" t="s">
        <v>219</v>
      </c>
      <c r="V596" t="s">
        <v>219</v>
      </c>
    </row>
    <row r="597" spans="1:22">
      <c r="A597" t="s">
        <v>832</v>
      </c>
      <c r="B597" t="s">
        <v>832</v>
      </c>
      <c r="F597" t="s">
        <v>194</v>
      </c>
      <c r="G597" t="e">
        <f>#REF!</f>
        <v>#REF!</v>
      </c>
      <c r="I597" t="s">
        <v>234</v>
      </c>
      <c r="J597" t="s">
        <v>234</v>
      </c>
      <c r="U597" t="s">
        <v>219</v>
      </c>
      <c r="V597" t="s">
        <v>219</v>
      </c>
    </row>
    <row r="598" spans="1:22">
      <c r="A598" t="s">
        <v>833</v>
      </c>
      <c r="B598" t="s">
        <v>833</v>
      </c>
      <c r="F598" t="s">
        <v>195</v>
      </c>
      <c r="G598" t="e">
        <f>#REF!</f>
        <v>#REF!</v>
      </c>
      <c r="I598" t="s">
        <v>238</v>
      </c>
      <c r="J598" t="s">
        <v>238</v>
      </c>
      <c r="U598" t="s">
        <v>219</v>
      </c>
      <c r="V598" t="s">
        <v>219</v>
      </c>
    </row>
    <row r="599" spans="1:22">
      <c r="A599" t="s">
        <v>834</v>
      </c>
      <c r="B599" t="s">
        <v>834</v>
      </c>
      <c r="F599" t="s">
        <v>195</v>
      </c>
      <c r="G599" t="e">
        <f>#REF!</f>
        <v>#REF!</v>
      </c>
      <c r="I599" t="s">
        <v>234</v>
      </c>
      <c r="J599" t="s">
        <v>234</v>
      </c>
      <c r="U599" t="s">
        <v>219</v>
      </c>
      <c r="V599" t="s">
        <v>219</v>
      </c>
    </row>
    <row r="600" spans="1:22">
      <c r="A600" t="s">
        <v>835</v>
      </c>
      <c r="B600" t="s">
        <v>835</v>
      </c>
      <c r="F600" t="s">
        <v>194</v>
      </c>
      <c r="G600" t="e">
        <f>#REF!</f>
        <v>#REF!</v>
      </c>
      <c r="I600" t="s">
        <v>238</v>
      </c>
      <c r="J600" t="s">
        <v>238</v>
      </c>
      <c r="U600" t="s">
        <v>219</v>
      </c>
      <c r="V600" t="s">
        <v>219</v>
      </c>
    </row>
    <row r="601" spans="1:22">
      <c r="A601" t="s">
        <v>836</v>
      </c>
      <c r="B601" t="s">
        <v>836</v>
      </c>
      <c r="F601" t="s">
        <v>194</v>
      </c>
      <c r="G601" t="e">
        <f>#REF!</f>
        <v>#REF!</v>
      </c>
      <c r="I601" t="s">
        <v>242</v>
      </c>
      <c r="J601" t="s">
        <v>242</v>
      </c>
      <c r="U601" t="s">
        <v>219</v>
      </c>
      <c r="V601" t="s">
        <v>219</v>
      </c>
    </row>
    <row r="602" spans="1:22">
      <c r="A602" t="s">
        <v>837</v>
      </c>
      <c r="B602" t="s">
        <v>837</v>
      </c>
      <c r="F602" t="s">
        <v>194</v>
      </c>
      <c r="G602" t="e">
        <f>#REF!</f>
        <v>#REF!</v>
      </c>
      <c r="I602" t="s">
        <v>220</v>
      </c>
      <c r="J602" t="s">
        <v>220</v>
      </c>
      <c r="U602" t="s">
        <v>219</v>
      </c>
      <c r="V602" t="s">
        <v>219</v>
      </c>
    </row>
    <row r="603" spans="1:22">
      <c r="A603" t="s">
        <v>838</v>
      </c>
      <c r="B603" t="s">
        <v>838</v>
      </c>
      <c r="F603" t="s">
        <v>195</v>
      </c>
      <c r="G603" t="e">
        <f>#REF!</f>
        <v>#REF!</v>
      </c>
      <c r="I603" t="s">
        <v>225</v>
      </c>
      <c r="J603" t="s">
        <v>225</v>
      </c>
      <c r="U603" t="s">
        <v>219</v>
      </c>
      <c r="V603" t="s">
        <v>219</v>
      </c>
    </row>
    <row r="604" spans="1:22">
      <c r="A604" t="s">
        <v>839</v>
      </c>
      <c r="B604" t="s">
        <v>839</v>
      </c>
      <c r="F604" t="s">
        <v>194</v>
      </c>
      <c r="G604" t="e">
        <f>#REF!</f>
        <v>#REF!</v>
      </c>
      <c r="I604" t="s">
        <v>249</v>
      </c>
      <c r="J604" t="s">
        <v>249</v>
      </c>
      <c r="U604" t="s">
        <v>219</v>
      </c>
      <c r="V604" t="s">
        <v>219</v>
      </c>
    </row>
    <row r="605" spans="1:22">
      <c r="A605" t="s">
        <v>840</v>
      </c>
      <c r="B605" t="s">
        <v>840</v>
      </c>
      <c r="F605" t="s">
        <v>195</v>
      </c>
      <c r="G605" t="e">
        <f>#REF!</f>
        <v>#REF!</v>
      </c>
      <c r="I605" t="s">
        <v>234</v>
      </c>
      <c r="J605" t="s">
        <v>234</v>
      </c>
      <c r="U605" t="s">
        <v>219</v>
      </c>
      <c r="V605" t="s">
        <v>219</v>
      </c>
    </row>
    <row r="606" spans="1:22">
      <c r="A606" t="s">
        <v>841</v>
      </c>
      <c r="B606" t="s">
        <v>841</v>
      </c>
      <c r="F606" t="s">
        <v>194</v>
      </c>
      <c r="G606" t="e">
        <f>#REF!</f>
        <v>#REF!</v>
      </c>
      <c r="I606" t="s">
        <v>220</v>
      </c>
      <c r="J606" t="s">
        <v>220</v>
      </c>
      <c r="U606" t="s">
        <v>219</v>
      </c>
      <c r="V606" t="s">
        <v>219</v>
      </c>
    </row>
    <row r="607" spans="1:22">
      <c r="A607" t="s">
        <v>842</v>
      </c>
      <c r="B607" t="s">
        <v>842</v>
      </c>
      <c r="F607" t="s">
        <v>194</v>
      </c>
      <c r="G607" t="e">
        <f>#REF!</f>
        <v>#REF!</v>
      </c>
      <c r="I607" t="s">
        <v>220</v>
      </c>
      <c r="J607" t="s">
        <v>220</v>
      </c>
      <c r="U607" t="s">
        <v>219</v>
      </c>
      <c r="V607" t="s">
        <v>219</v>
      </c>
    </row>
    <row r="608" spans="1:22">
      <c r="A608" t="s">
        <v>843</v>
      </c>
      <c r="B608" t="s">
        <v>843</v>
      </c>
      <c r="F608" t="s">
        <v>194</v>
      </c>
      <c r="G608" t="e">
        <f>#REF!</f>
        <v>#REF!</v>
      </c>
      <c r="I608" t="s">
        <v>236</v>
      </c>
      <c r="J608" t="s">
        <v>236</v>
      </c>
      <c r="U608" t="s">
        <v>219</v>
      </c>
      <c r="V608" t="s">
        <v>219</v>
      </c>
    </row>
    <row r="609" spans="1:22">
      <c r="A609" t="s">
        <v>844</v>
      </c>
      <c r="B609" t="s">
        <v>844</v>
      </c>
      <c r="F609" t="s">
        <v>195</v>
      </c>
      <c r="G609" t="e">
        <f>#REF!</f>
        <v>#REF!</v>
      </c>
      <c r="I609" t="s">
        <v>234</v>
      </c>
      <c r="J609" t="s">
        <v>234</v>
      </c>
      <c r="U609" t="s">
        <v>219</v>
      </c>
      <c r="V609" t="s">
        <v>219</v>
      </c>
    </row>
    <row r="610" spans="1:22">
      <c r="A610" t="s">
        <v>845</v>
      </c>
      <c r="B610" t="s">
        <v>845</v>
      </c>
      <c r="F610" t="s">
        <v>194</v>
      </c>
      <c r="G610" t="e">
        <f>#REF!</f>
        <v>#REF!</v>
      </c>
      <c r="I610" t="s">
        <v>220</v>
      </c>
      <c r="J610" t="s">
        <v>220</v>
      </c>
      <c r="U610" t="s">
        <v>219</v>
      </c>
      <c r="V610" t="s">
        <v>219</v>
      </c>
    </row>
    <row r="611" spans="1:22">
      <c r="A611" t="s">
        <v>846</v>
      </c>
      <c r="B611" t="s">
        <v>846</v>
      </c>
      <c r="F611" t="s">
        <v>194</v>
      </c>
      <c r="G611" t="e">
        <f>#REF!</f>
        <v>#REF!</v>
      </c>
      <c r="I611" t="s">
        <v>227</v>
      </c>
      <c r="J611" t="s">
        <v>227</v>
      </c>
      <c r="U611" t="s">
        <v>219</v>
      </c>
      <c r="V611" t="s">
        <v>219</v>
      </c>
    </row>
    <row r="612" spans="1:22">
      <c r="A612" t="s">
        <v>847</v>
      </c>
      <c r="B612" t="s">
        <v>847</v>
      </c>
      <c r="F612" t="s">
        <v>194</v>
      </c>
      <c r="G612" t="e">
        <f>#REF!</f>
        <v>#REF!</v>
      </c>
      <c r="I612" t="s">
        <v>256</v>
      </c>
      <c r="J612" t="s">
        <v>256</v>
      </c>
      <c r="U612" t="s">
        <v>219</v>
      </c>
      <c r="V612" t="s">
        <v>219</v>
      </c>
    </row>
    <row r="613" spans="1:22">
      <c r="A613" t="s">
        <v>848</v>
      </c>
      <c r="B613" t="s">
        <v>848</v>
      </c>
      <c r="F613" t="s">
        <v>194</v>
      </c>
      <c r="G613" t="e">
        <f>#REF!</f>
        <v>#REF!</v>
      </c>
      <c r="I613" t="s">
        <v>220</v>
      </c>
      <c r="J613" t="s">
        <v>220</v>
      </c>
      <c r="U613" t="s">
        <v>219</v>
      </c>
      <c r="V613" t="s">
        <v>219</v>
      </c>
    </row>
    <row r="614" spans="1:22">
      <c r="A614" t="s">
        <v>849</v>
      </c>
      <c r="B614" t="s">
        <v>849</v>
      </c>
      <c r="F614" t="s">
        <v>194</v>
      </c>
      <c r="G614" t="e">
        <f>#REF!</f>
        <v>#REF!</v>
      </c>
      <c r="I614" t="s">
        <v>220</v>
      </c>
      <c r="J614" t="s">
        <v>220</v>
      </c>
      <c r="U614" t="s">
        <v>219</v>
      </c>
      <c r="V614" t="s">
        <v>219</v>
      </c>
    </row>
    <row r="615" spans="1:22">
      <c r="A615" t="s">
        <v>850</v>
      </c>
      <c r="B615" t="s">
        <v>850</v>
      </c>
      <c r="F615" t="s">
        <v>194</v>
      </c>
      <c r="G615" t="e">
        <f>#REF!</f>
        <v>#REF!</v>
      </c>
      <c r="I615" t="s">
        <v>256</v>
      </c>
      <c r="J615" t="s">
        <v>256</v>
      </c>
      <c r="U615" t="s">
        <v>219</v>
      </c>
      <c r="V615" t="s">
        <v>219</v>
      </c>
    </row>
    <row r="616" spans="1:22">
      <c r="A616" t="s">
        <v>851</v>
      </c>
      <c r="B616" t="s">
        <v>851</v>
      </c>
      <c r="F616" t="s">
        <v>194</v>
      </c>
      <c r="G616" t="e">
        <f>#REF!</f>
        <v>#REF!</v>
      </c>
      <c r="I616" t="s">
        <v>64</v>
      </c>
      <c r="J616" t="s">
        <v>64</v>
      </c>
      <c r="U616" t="s">
        <v>219</v>
      </c>
      <c r="V616" t="s">
        <v>219</v>
      </c>
    </row>
    <row r="617" spans="1:22">
      <c r="A617" t="s">
        <v>852</v>
      </c>
      <c r="B617" t="s">
        <v>852</v>
      </c>
      <c r="F617" t="s">
        <v>194</v>
      </c>
      <c r="G617" t="e">
        <f>#REF!</f>
        <v>#REF!</v>
      </c>
      <c r="I617" t="s">
        <v>220</v>
      </c>
      <c r="J617" t="s">
        <v>220</v>
      </c>
      <c r="U617" t="s">
        <v>219</v>
      </c>
      <c r="V617" t="s">
        <v>219</v>
      </c>
    </row>
    <row r="618" spans="1:22">
      <c r="A618" t="s">
        <v>853</v>
      </c>
      <c r="B618" t="s">
        <v>853</v>
      </c>
      <c r="F618" t="s">
        <v>194</v>
      </c>
      <c r="G618" t="e">
        <f>#REF!</f>
        <v>#REF!</v>
      </c>
      <c r="I618" t="s">
        <v>242</v>
      </c>
      <c r="J618" t="s">
        <v>242</v>
      </c>
      <c r="U618" t="s">
        <v>219</v>
      </c>
      <c r="V618" t="s">
        <v>219</v>
      </c>
    </row>
    <row r="619" spans="1:22">
      <c r="A619" t="s">
        <v>854</v>
      </c>
      <c r="B619" t="s">
        <v>854</v>
      </c>
      <c r="F619" t="s">
        <v>195</v>
      </c>
      <c r="G619" t="e">
        <f>#REF!</f>
        <v>#REF!</v>
      </c>
      <c r="I619" t="s">
        <v>234</v>
      </c>
      <c r="J619" t="s">
        <v>234</v>
      </c>
      <c r="U619" t="s">
        <v>219</v>
      </c>
      <c r="V619" t="s">
        <v>219</v>
      </c>
    </row>
    <row r="620" spans="1:22">
      <c r="A620" t="s">
        <v>855</v>
      </c>
      <c r="B620" t="s">
        <v>855</v>
      </c>
      <c r="F620" t="s">
        <v>194</v>
      </c>
      <c r="G620" t="e">
        <f>#REF!</f>
        <v>#REF!</v>
      </c>
      <c r="I620" t="s">
        <v>336</v>
      </c>
      <c r="J620" t="s">
        <v>336</v>
      </c>
      <c r="U620" t="s">
        <v>219</v>
      </c>
      <c r="V620" t="s">
        <v>219</v>
      </c>
    </row>
    <row r="621" spans="1:22">
      <c r="A621" t="s">
        <v>856</v>
      </c>
      <c r="B621" t="s">
        <v>856</v>
      </c>
      <c r="F621" t="s">
        <v>194</v>
      </c>
      <c r="G621" t="e">
        <f>#REF!</f>
        <v>#REF!</v>
      </c>
      <c r="I621" t="s">
        <v>242</v>
      </c>
      <c r="J621" t="s">
        <v>242</v>
      </c>
      <c r="U621" t="s">
        <v>219</v>
      </c>
      <c r="V621" t="s">
        <v>219</v>
      </c>
    </row>
    <row r="622" spans="1:22">
      <c r="A622" t="s">
        <v>857</v>
      </c>
      <c r="B622" t="s">
        <v>857</v>
      </c>
      <c r="F622" t="s">
        <v>194</v>
      </c>
      <c r="G622" t="e">
        <f>#REF!</f>
        <v>#REF!</v>
      </c>
      <c r="I622" t="s">
        <v>225</v>
      </c>
      <c r="J622" t="s">
        <v>225</v>
      </c>
      <c r="U622" t="s">
        <v>219</v>
      </c>
      <c r="V622" t="s">
        <v>219</v>
      </c>
    </row>
    <row r="623" spans="1:22">
      <c r="A623" t="s">
        <v>858</v>
      </c>
      <c r="B623" t="s">
        <v>858</v>
      </c>
      <c r="F623" t="s">
        <v>194</v>
      </c>
      <c r="G623" t="e">
        <f>#REF!</f>
        <v>#REF!</v>
      </c>
      <c r="I623" t="s">
        <v>249</v>
      </c>
      <c r="J623" t="s">
        <v>249</v>
      </c>
      <c r="U623" t="s">
        <v>219</v>
      </c>
      <c r="V623" t="s">
        <v>219</v>
      </c>
    </row>
    <row r="624" spans="1:22">
      <c r="A624" t="s">
        <v>859</v>
      </c>
      <c r="B624" t="s">
        <v>859</v>
      </c>
      <c r="F624" t="s">
        <v>194</v>
      </c>
      <c r="G624" t="e">
        <f>#REF!</f>
        <v>#REF!</v>
      </c>
      <c r="I624" t="s">
        <v>225</v>
      </c>
      <c r="J624" t="s">
        <v>225</v>
      </c>
      <c r="U624" t="s">
        <v>219</v>
      </c>
      <c r="V624" t="s">
        <v>219</v>
      </c>
    </row>
    <row r="625" spans="1:22">
      <c r="A625" t="s">
        <v>860</v>
      </c>
      <c r="B625" t="s">
        <v>860</v>
      </c>
      <c r="F625" t="s">
        <v>194</v>
      </c>
      <c r="G625" t="e">
        <f>#REF!</f>
        <v>#REF!</v>
      </c>
      <c r="I625" t="s">
        <v>253</v>
      </c>
      <c r="J625" t="s">
        <v>253</v>
      </c>
      <c r="U625" t="s">
        <v>219</v>
      </c>
      <c r="V625" t="s">
        <v>219</v>
      </c>
    </row>
    <row r="626" spans="1:22">
      <c r="A626" t="s">
        <v>861</v>
      </c>
      <c r="B626" t="s">
        <v>861</v>
      </c>
      <c r="F626" t="s">
        <v>195</v>
      </c>
      <c r="G626" t="e">
        <f>#REF!</f>
        <v>#REF!</v>
      </c>
      <c r="I626" t="s">
        <v>31</v>
      </c>
      <c r="J626" t="s">
        <v>31</v>
      </c>
      <c r="U626" t="s">
        <v>219</v>
      </c>
      <c r="V626" t="s">
        <v>219</v>
      </c>
    </row>
    <row r="627" spans="1:22">
      <c r="A627" t="s">
        <v>862</v>
      </c>
      <c r="B627" t="s">
        <v>862</v>
      </c>
      <c r="F627" t="s">
        <v>195</v>
      </c>
      <c r="G627" t="e">
        <f>#REF!</f>
        <v>#REF!</v>
      </c>
      <c r="I627" t="s">
        <v>253</v>
      </c>
      <c r="J627" t="s">
        <v>253</v>
      </c>
      <c r="U627" t="s">
        <v>219</v>
      </c>
      <c r="V627" t="s">
        <v>219</v>
      </c>
    </row>
    <row r="628" spans="1:22">
      <c r="A628" t="s">
        <v>863</v>
      </c>
      <c r="B628" t="s">
        <v>863</v>
      </c>
      <c r="F628" t="s">
        <v>195</v>
      </c>
      <c r="G628" t="e">
        <f>#REF!</f>
        <v>#REF!</v>
      </c>
      <c r="I628" t="s">
        <v>234</v>
      </c>
      <c r="J628" t="s">
        <v>234</v>
      </c>
      <c r="U628" t="s">
        <v>219</v>
      </c>
      <c r="V628" t="s">
        <v>219</v>
      </c>
    </row>
    <row r="629" spans="1:22">
      <c r="A629" t="s">
        <v>864</v>
      </c>
      <c r="B629" t="s">
        <v>864</v>
      </c>
      <c r="F629" t="s">
        <v>194</v>
      </c>
      <c r="G629" t="e">
        <f>#REF!</f>
        <v>#REF!</v>
      </c>
      <c r="I629" t="s">
        <v>229</v>
      </c>
      <c r="J629" t="s">
        <v>229</v>
      </c>
      <c r="U629" t="s">
        <v>219</v>
      </c>
      <c r="V629" t="s">
        <v>219</v>
      </c>
    </row>
    <row r="630" spans="1:22">
      <c r="A630" t="s">
        <v>865</v>
      </c>
      <c r="B630" t="s">
        <v>865</v>
      </c>
      <c r="F630" t="s">
        <v>194</v>
      </c>
      <c r="G630" t="e">
        <f>#REF!</f>
        <v>#REF!</v>
      </c>
      <c r="I630" t="s">
        <v>107</v>
      </c>
      <c r="J630" t="s">
        <v>107</v>
      </c>
      <c r="U630" t="s">
        <v>219</v>
      </c>
      <c r="V630" t="s">
        <v>219</v>
      </c>
    </row>
    <row r="631" spans="1:22">
      <c r="A631" t="s">
        <v>866</v>
      </c>
      <c r="B631" t="s">
        <v>866</v>
      </c>
      <c r="F631" t="s">
        <v>194</v>
      </c>
      <c r="G631" t="e">
        <f>#REF!</f>
        <v>#REF!</v>
      </c>
      <c r="I631" t="s">
        <v>253</v>
      </c>
      <c r="J631" t="s">
        <v>253</v>
      </c>
      <c r="U631" t="s">
        <v>219</v>
      </c>
      <c r="V631" t="s">
        <v>219</v>
      </c>
    </row>
    <row r="632" spans="1:22">
      <c r="A632" t="s">
        <v>867</v>
      </c>
      <c r="B632" t="s">
        <v>867</v>
      </c>
      <c r="F632" t="s">
        <v>194</v>
      </c>
      <c r="G632" t="e">
        <f>#REF!</f>
        <v>#REF!</v>
      </c>
      <c r="I632" t="s">
        <v>229</v>
      </c>
      <c r="J632" t="s">
        <v>229</v>
      </c>
      <c r="U632" t="s">
        <v>219</v>
      </c>
      <c r="V632" t="s">
        <v>219</v>
      </c>
    </row>
    <row r="633" spans="1:22">
      <c r="A633" t="s">
        <v>868</v>
      </c>
      <c r="B633" t="s">
        <v>868</v>
      </c>
      <c r="F633" t="s">
        <v>194</v>
      </c>
      <c r="G633" t="e">
        <f>#REF!</f>
        <v>#REF!</v>
      </c>
      <c r="I633" t="s">
        <v>242</v>
      </c>
      <c r="J633" t="s">
        <v>242</v>
      </c>
      <c r="U633" t="s">
        <v>219</v>
      </c>
      <c r="V633" t="s">
        <v>219</v>
      </c>
    </row>
    <row r="634" spans="1:22">
      <c r="A634" t="s">
        <v>869</v>
      </c>
      <c r="B634" t="s">
        <v>869</v>
      </c>
      <c r="F634" t="s">
        <v>194</v>
      </c>
      <c r="G634" t="e">
        <f>#REF!</f>
        <v>#REF!</v>
      </c>
      <c r="I634" t="s">
        <v>242</v>
      </c>
      <c r="J634" t="s">
        <v>242</v>
      </c>
      <c r="U634" t="s">
        <v>219</v>
      </c>
      <c r="V634" t="s">
        <v>219</v>
      </c>
    </row>
    <row r="635" spans="1:22">
      <c r="A635" t="s">
        <v>870</v>
      </c>
      <c r="B635" t="s">
        <v>870</v>
      </c>
      <c r="F635" t="s">
        <v>194</v>
      </c>
      <c r="G635" t="e">
        <f>#REF!</f>
        <v>#REF!</v>
      </c>
      <c r="I635" t="s">
        <v>253</v>
      </c>
      <c r="J635" t="s">
        <v>253</v>
      </c>
      <c r="U635" t="s">
        <v>219</v>
      </c>
      <c r="V635" t="s">
        <v>219</v>
      </c>
    </row>
    <row r="636" spans="1:22">
      <c r="A636" t="s">
        <v>871</v>
      </c>
      <c r="B636" t="s">
        <v>871</v>
      </c>
      <c r="F636" t="s">
        <v>195</v>
      </c>
      <c r="G636" t="e">
        <f>#REF!</f>
        <v>#REF!</v>
      </c>
      <c r="I636" t="s">
        <v>242</v>
      </c>
      <c r="J636" t="s">
        <v>242</v>
      </c>
      <c r="U636" t="s">
        <v>219</v>
      </c>
      <c r="V636" t="s">
        <v>219</v>
      </c>
    </row>
    <row r="637" spans="1:22">
      <c r="A637" t="s">
        <v>872</v>
      </c>
      <c r="B637" t="s">
        <v>872</v>
      </c>
      <c r="F637" t="s">
        <v>194</v>
      </c>
      <c r="G637" t="e">
        <f>#REF!</f>
        <v>#REF!</v>
      </c>
      <c r="I637" t="s">
        <v>107</v>
      </c>
      <c r="J637" t="s">
        <v>107</v>
      </c>
      <c r="U637" t="s">
        <v>219</v>
      </c>
      <c r="V637" t="s">
        <v>219</v>
      </c>
    </row>
    <row r="638" spans="1:22">
      <c r="A638" t="s">
        <v>873</v>
      </c>
      <c r="B638" t="s">
        <v>873</v>
      </c>
      <c r="F638" t="s">
        <v>194</v>
      </c>
      <c r="G638" t="e">
        <f>#REF!</f>
        <v>#REF!</v>
      </c>
      <c r="I638" t="s">
        <v>107</v>
      </c>
      <c r="J638" t="s">
        <v>107</v>
      </c>
      <c r="U638" t="s">
        <v>219</v>
      </c>
      <c r="V638" t="s">
        <v>219</v>
      </c>
    </row>
    <row r="639" spans="1:22">
      <c r="A639" t="s">
        <v>874</v>
      </c>
      <c r="B639" t="s">
        <v>874</v>
      </c>
      <c r="F639" t="s">
        <v>194</v>
      </c>
      <c r="G639" t="e">
        <f>#REF!</f>
        <v>#REF!</v>
      </c>
      <c r="I639" t="s">
        <v>242</v>
      </c>
      <c r="J639" t="s">
        <v>242</v>
      </c>
      <c r="U639" t="s">
        <v>219</v>
      </c>
      <c r="V639" t="s">
        <v>219</v>
      </c>
    </row>
    <row r="640" spans="1:22">
      <c r="A640" t="s">
        <v>875</v>
      </c>
      <c r="B640" t="s">
        <v>875</v>
      </c>
      <c r="F640" t="s">
        <v>194</v>
      </c>
      <c r="G640" t="e">
        <f>#REF!</f>
        <v>#REF!</v>
      </c>
      <c r="I640" t="s">
        <v>229</v>
      </c>
      <c r="J640" t="s">
        <v>229</v>
      </c>
      <c r="U640" t="s">
        <v>219</v>
      </c>
      <c r="V640" t="s">
        <v>219</v>
      </c>
    </row>
    <row r="641" spans="1:22">
      <c r="A641" t="s">
        <v>876</v>
      </c>
      <c r="B641" t="s">
        <v>876</v>
      </c>
      <c r="F641" t="s">
        <v>194</v>
      </c>
      <c r="G641" t="e">
        <f>#REF!</f>
        <v>#REF!</v>
      </c>
      <c r="I641" t="s">
        <v>220</v>
      </c>
      <c r="J641" t="s">
        <v>220</v>
      </c>
      <c r="U641" t="s">
        <v>219</v>
      </c>
      <c r="V641" t="s">
        <v>219</v>
      </c>
    </row>
    <row r="642" spans="1:22">
      <c r="A642" t="s">
        <v>877</v>
      </c>
      <c r="B642" t="s">
        <v>877</v>
      </c>
      <c r="F642" t="s">
        <v>194</v>
      </c>
      <c r="G642" t="e">
        <f>#REF!</f>
        <v>#REF!</v>
      </c>
      <c r="I642" t="s">
        <v>234</v>
      </c>
      <c r="J642" t="s">
        <v>234</v>
      </c>
      <c r="U642" t="s">
        <v>219</v>
      </c>
      <c r="V642" t="s">
        <v>219</v>
      </c>
    </row>
    <row r="643" spans="1:22">
      <c r="A643" t="s">
        <v>878</v>
      </c>
      <c r="B643" t="s">
        <v>878</v>
      </c>
      <c r="F643" t="s">
        <v>195</v>
      </c>
      <c r="G643" t="e">
        <f>#REF!</f>
        <v>#REF!</v>
      </c>
      <c r="I643" t="s">
        <v>225</v>
      </c>
      <c r="J643" t="s">
        <v>225</v>
      </c>
      <c r="U643" t="s">
        <v>219</v>
      </c>
      <c r="V643" t="s">
        <v>219</v>
      </c>
    </row>
    <row r="644" spans="1:22">
      <c r="A644" t="s">
        <v>879</v>
      </c>
      <c r="B644" t="s">
        <v>879</v>
      </c>
      <c r="F644" t="s">
        <v>194</v>
      </c>
      <c r="G644" t="e">
        <f>#REF!</f>
        <v>#REF!</v>
      </c>
      <c r="I644" t="s">
        <v>42</v>
      </c>
      <c r="J644" t="s">
        <v>42</v>
      </c>
      <c r="U644" t="s">
        <v>219</v>
      </c>
      <c r="V644" t="s">
        <v>219</v>
      </c>
    </row>
    <row r="645" spans="1:22">
      <c r="A645" t="s">
        <v>880</v>
      </c>
      <c r="B645" t="s">
        <v>880</v>
      </c>
      <c r="F645" t="s">
        <v>194</v>
      </c>
      <c r="G645" t="e">
        <f>#REF!</f>
        <v>#REF!</v>
      </c>
      <c r="I645" t="s">
        <v>256</v>
      </c>
      <c r="J645" t="s">
        <v>256</v>
      </c>
      <c r="U645" t="s">
        <v>219</v>
      </c>
      <c r="V645" t="s">
        <v>219</v>
      </c>
    </row>
    <row r="646" spans="1:22">
      <c r="A646" t="s">
        <v>881</v>
      </c>
      <c r="B646" t="s">
        <v>881</v>
      </c>
      <c r="F646" t="s">
        <v>195</v>
      </c>
      <c r="G646" t="e">
        <f>#REF!</f>
        <v>#REF!</v>
      </c>
      <c r="I646" t="s">
        <v>251</v>
      </c>
      <c r="J646" t="s">
        <v>251</v>
      </c>
      <c r="U646" t="s">
        <v>219</v>
      </c>
      <c r="V646" t="s">
        <v>219</v>
      </c>
    </row>
    <row r="647" spans="1:22">
      <c r="A647" t="s">
        <v>882</v>
      </c>
      <c r="B647" t="s">
        <v>882</v>
      </c>
      <c r="F647" t="s">
        <v>195</v>
      </c>
      <c r="G647" t="e">
        <f>#REF!</f>
        <v>#REF!</v>
      </c>
      <c r="I647" t="s">
        <v>220</v>
      </c>
      <c r="J647" t="s">
        <v>220</v>
      </c>
      <c r="U647" t="s">
        <v>219</v>
      </c>
      <c r="V647" t="s">
        <v>219</v>
      </c>
    </row>
    <row r="648" spans="1:22">
      <c r="A648" t="s">
        <v>883</v>
      </c>
      <c r="B648" t="s">
        <v>883</v>
      </c>
      <c r="F648" t="s">
        <v>194</v>
      </c>
      <c r="G648" t="e">
        <f>#REF!</f>
        <v>#REF!</v>
      </c>
      <c r="I648" t="s">
        <v>256</v>
      </c>
      <c r="J648" t="s">
        <v>256</v>
      </c>
      <c r="U648" t="s">
        <v>219</v>
      </c>
      <c r="V648" t="s">
        <v>219</v>
      </c>
    </row>
    <row r="649" spans="1:22">
      <c r="A649" t="s">
        <v>884</v>
      </c>
      <c r="B649" t="s">
        <v>884</v>
      </c>
      <c r="F649" t="s">
        <v>194</v>
      </c>
      <c r="G649" t="e">
        <f>#REF!</f>
        <v>#REF!</v>
      </c>
      <c r="I649" t="s">
        <v>225</v>
      </c>
      <c r="J649" t="s">
        <v>225</v>
      </c>
      <c r="U649" t="s">
        <v>219</v>
      </c>
      <c r="V649" t="s">
        <v>219</v>
      </c>
    </row>
    <row r="650" spans="1:22">
      <c r="A650" t="s">
        <v>885</v>
      </c>
      <c r="B650" t="s">
        <v>885</v>
      </c>
      <c r="F650" t="s">
        <v>194</v>
      </c>
      <c r="G650" t="e">
        <f>#REF!</f>
        <v>#REF!</v>
      </c>
      <c r="I650" t="s">
        <v>31</v>
      </c>
      <c r="J650" t="s">
        <v>31</v>
      </c>
      <c r="U650" t="s">
        <v>219</v>
      </c>
      <c r="V650" t="s">
        <v>219</v>
      </c>
    </row>
    <row r="651" spans="1:22">
      <c r="A651" t="s">
        <v>886</v>
      </c>
      <c r="B651" t="s">
        <v>886</v>
      </c>
      <c r="F651" t="s">
        <v>194</v>
      </c>
      <c r="G651" t="e">
        <f>#REF!</f>
        <v>#REF!</v>
      </c>
      <c r="I651" t="s">
        <v>256</v>
      </c>
      <c r="J651" t="s">
        <v>256</v>
      </c>
      <c r="U651" t="s">
        <v>219</v>
      </c>
      <c r="V651" t="s">
        <v>219</v>
      </c>
    </row>
    <row r="652" spans="1:22">
      <c r="A652" t="s">
        <v>887</v>
      </c>
      <c r="B652" t="s">
        <v>887</v>
      </c>
      <c r="F652" t="s">
        <v>194</v>
      </c>
      <c r="G652" t="e">
        <f>#REF!</f>
        <v>#REF!</v>
      </c>
      <c r="I652" t="s">
        <v>253</v>
      </c>
      <c r="J652" t="s">
        <v>253</v>
      </c>
      <c r="U652" t="s">
        <v>219</v>
      </c>
      <c r="V652" t="s">
        <v>219</v>
      </c>
    </row>
    <row r="653" spans="1:22">
      <c r="A653" t="s">
        <v>888</v>
      </c>
      <c r="B653" t="s">
        <v>888</v>
      </c>
      <c r="F653" t="s">
        <v>194</v>
      </c>
      <c r="G653" t="e">
        <f>#REF!</f>
        <v>#REF!</v>
      </c>
      <c r="I653" t="s">
        <v>242</v>
      </c>
      <c r="J653" t="s">
        <v>242</v>
      </c>
      <c r="U653" t="s">
        <v>219</v>
      </c>
      <c r="V653" t="s">
        <v>219</v>
      </c>
    </row>
    <row r="654" spans="1:22">
      <c r="A654" t="s">
        <v>889</v>
      </c>
      <c r="B654" t="s">
        <v>889</v>
      </c>
      <c r="F654" t="s">
        <v>194</v>
      </c>
      <c r="G654" t="e">
        <f>#REF!</f>
        <v>#REF!</v>
      </c>
      <c r="I654" t="s">
        <v>242</v>
      </c>
      <c r="J654" t="s">
        <v>242</v>
      </c>
      <c r="U654" t="s">
        <v>219</v>
      </c>
      <c r="V654" t="s">
        <v>219</v>
      </c>
    </row>
    <row r="655" spans="1:22">
      <c r="A655" t="s">
        <v>890</v>
      </c>
      <c r="B655" t="s">
        <v>890</v>
      </c>
      <c r="F655" t="s">
        <v>194</v>
      </c>
      <c r="G655" t="e">
        <f>#REF!</f>
        <v>#REF!</v>
      </c>
      <c r="I655" t="s">
        <v>31</v>
      </c>
      <c r="J655" t="s">
        <v>31</v>
      </c>
      <c r="U655" t="s">
        <v>219</v>
      </c>
      <c r="V655" t="s">
        <v>219</v>
      </c>
    </row>
    <row r="656" spans="1:22">
      <c r="A656" t="s">
        <v>891</v>
      </c>
      <c r="B656" t="s">
        <v>891</v>
      </c>
      <c r="F656" t="s">
        <v>194</v>
      </c>
      <c r="G656" t="e">
        <f>#REF!</f>
        <v>#REF!</v>
      </c>
      <c r="I656" t="s">
        <v>225</v>
      </c>
      <c r="J656" t="s">
        <v>225</v>
      </c>
      <c r="U656" t="s">
        <v>219</v>
      </c>
      <c r="V656" t="s">
        <v>219</v>
      </c>
    </row>
    <row r="657" spans="1:22">
      <c r="A657" t="s">
        <v>892</v>
      </c>
      <c r="B657" t="s">
        <v>892</v>
      </c>
      <c r="F657" t="s">
        <v>194</v>
      </c>
      <c r="G657" t="e">
        <f>#REF!</f>
        <v>#REF!</v>
      </c>
      <c r="I657" t="s">
        <v>42</v>
      </c>
      <c r="J657" t="s">
        <v>42</v>
      </c>
      <c r="U657" t="s">
        <v>219</v>
      </c>
      <c r="V657" t="s">
        <v>219</v>
      </c>
    </row>
    <row r="658" spans="1:22">
      <c r="A658" t="s">
        <v>893</v>
      </c>
      <c r="B658" t="s">
        <v>893</v>
      </c>
      <c r="F658" t="s">
        <v>194</v>
      </c>
      <c r="G658" t="e">
        <f>#REF!</f>
        <v>#REF!</v>
      </c>
      <c r="I658" t="s">
        <v>107</v>
      </c>
      <c r="J658" t="s">
        <v>107</v>
      </c>
      <c r="U658" t="s">
        <v>219</v>
      </c>
      <c r="V658" t="s">
        <v>219</v>
      </c>
    </row>
    <row r="659" spans="1:22">
      <c r="A659" t="s">
        <v>894</v>
      </c>
      <c r="B659" t="s">
        <v>894</v>
      </c>
      <c r="F659" t="s">
        <v>194</v>
      </c>
      <c r="G659" t="e">
        <f>#REF!</f>
        <v>#REF!</v>
      </c>
      <c r="I659" t="s">
        <v>220</v>
      </c>
      <c r="J659" t="s">
        <v>220</v>
      </c>
      <c r="U659" t="s">
        <v>219</v>
      </c>
      <c r="V659" t="s">
        <v>219</v>
      </c>
    </row>
    <row r="660" spans="1:22">
      <c r="A660" t="s">
        <v>895</v>
      </c>
      <c r="B660" t="s">
        <v>895</v>
      </c>
      <c r="F660" t="s">
        <v>194</v>
      </c>
      <c r="G660" t="e">
        <f>#REF!</f>
        <v>#REF!</v>
      </c>
      <c r="I660" t="s">
        <v>242</v>
      </c>
      <c r="J660" t="s">
        <v>242</v>
      </c>
      <c r="U660" t="s">
        <v>219</v>
      </c>
      <c r="V660" t="s">
        <v>219</v>
      </c>
    </row>
    <row r="661" spans="1:22">
      <c r="A661" t="s">
        <v>896</v>
      </c>
      <c r="B661" t="s">
        <v>896</v>
      </c>
      <c r="F661" t="s">
        <v>194</v>
      </c>
      <c r="G661" t="e">
        <f>#REF!</f>
        <v>#REF!</v>
      </c>
      <c r="I661" t="s">
        <v>253</v>
      </c>
      <c r="J661" t="s">
        <v>253</v>
      </c>
      <c r="U661" t="s">
        <v>219</v>
      </c>
      <c r="V661" t="s">
        <v>219</v>
      </c>
    </row>
    <row r="662" spans="1:22">
      <c r="A662" t="s">
        <v>897</v>
      </c>
      <c r="B662" t="s">
        <v>897</v>
      </c>
      <c r="F662" t="s">
        <v>194</v>
      </c>
      <c r="G662" t="e">
        <f>#REF!</f>
        <v>#REF!</v>
      </c>
      <c r="I662" t="s">
        <v>107</v>
      </c>
      <c r="J662" t="s">
        <v>107</v>
      </c>
      <c r="U662" t="s">
        <v>219</v>
      </c>
      <c r="V662" t="s">
        <v>219</v>
      </c>
    </row>
    <row r="663" spans="1:22">
      <c r="A663" t="s">
        <v>898</v>
      </c>
      <c r="B663" t="s">
        <v>898</v>
      </c>
      <c r="F663" t="s">
        <v>195</v>
      </c>
      <c r="G663" t="e">
        <f>#REF!</f>
        <v>#REF!</v>
      </c>
      <c r="I663" t="s">
        <v>64</v>
      </c>
      <c r="J663" t="s">
        <v>64</v>
      </c>
      <c r="U663" t="s">
        <v>219</v>
      </c>
      <c r="V663" t="s">
        <v>219</v>
      </c>
    </row>
    <row r="664" spans="1:22">
      <c r="A664" t="s">
        <v>899</v>
      </c>
      <c r="B664" t="s">
        <v>899</v>
      </c>
      <c r="F664" t="s">
        <v>194</v>
      </c>
      <c r="G664" t="e">
        <f>#REF!</f>
        <v>#REF!</v>
      </c>
      <c r="I664" t="s">
        <v>107</v>
      </c>
      <c r="J664" t="s">
        <v>107</v>
      </c>
      <c r="U664" t="s">
        <v>219</v>
      </c>
      <c r="V664" t="s">
        <v>219</v>
      </c>
    </row>
    <row r="665" spans="1:22">
      <c r="A665" t="s">
        <v>900</v>
      </c>
      <c r="B665" t="s">
        <v>900</v>
      </c>
      <c r="F665" t="s">
        <v>194</v>
      </c>
      <c r="G665" t="e">
        <f>#REF!</f>
        <v>#REF!</v>
      </c>
      <c r="I665" t="s">
        <v>336</v>
      </c>
      <c r="J665" t="s">
        <v>336</v>
      </c>
      <c r="U665" t="s">
        <v>219</v>
      </c>
      <c r="V665" t="s">
        <v>219</v>
      </c>
    </row>
    <row r="666" spans="1:22">
      <c r="A666" t="s">
        <v>901</v>
      </c>
      <c r="B666" t="s">
        <v>901</v>
      </c>
      <c r="F666" t="s">
        <v>195</v>
      </c>
      <c r="G666">
        <f>'5000'!D14</f>
        <v>0</v>
      </c>
      <c r="I666" t="s">
        <v>232</v>
      </c>
      <c r="J666" t="s">
        <v>232</v>
      </c>
      <c r="U666" t="s">
        <v>219</v>
      </c>
      <c r="V666" t="s">
        <v>219</v>
      </c>
    </row>
    <row r="667" spans="1:22">
      <c r="A667" t="s">
        <v>902</v>
      </c>
      <c r="B667" t="s">
        <v>902</v>
      </c>
      <c r="F667" t="s">
        <v>195</v>
      </c>
      <c r="G667" t="e">
        <f>#REF!</f>
        <v>#REF!</v>
      </c>
      <c r="I667" t="s">
        <v>253</v>
      </c>
      <c r="J667" t="s">
        <v>253</v>
      </c>
      <c r="U667" t="s">
        <v>219</v>
      </c>
      <c r="V667" t="s">
        <v>219</v>
      </c>
    </row>
    <row r="668" spans="1:22">
      <c r="A668" t="s">
        <v>903</v>
      </c>
      <c r="B668" t="s">
        <v>903</v>
      </c>
      <c r="F668" t="s">
        <v>195</v>
      </c>
      <c r="G668" t="e">
        <f>#REF!</f>
        <v>#REF!</v>
      </c>
      <c r="I668" t="s">
        <v>270</v>
      </c>
      <c r="J668" t="s">
        <v>270</v>
      </c>
      <c r="U668" t="s">
        <v>219</v>
      </c>
      <c r="V668" t="s">
        <v>219</v>
      </c>
    </row>
    <row r="669" spans="1:22">
      <c r="A669" t="s">
        <v>904</v>
      </c>
      <c r="B669" t="s">
        <v>904</v>
      </c>
      <c r="F669" t="s">
        <v>194</v>
      </c>
      <c r="G669" t="e">
        <f>#REF!</f>
        <v>#REF!</v>
      </c>
      <c r="I669" t="s">
        <v>256</v>
      </c>
      <c r="J669" t="s">
        <v>256</v>
      </c>
      <c r="U669" t="s">
        <v>219</v>
      </c>
      <c r="V669" t="s">
        <v>219</v>
      </c>
    </row>
    <row r="670" spans="1:22">
      <c r="A670" t="s">
        <v>905</v>
      </c>
      <c r="B670" t="s">
        <v>905</v>
      </c>
      <c r="F670" t="s">
        <v>194</v>
      </c>
      <c r="G670" t="e">
        <f>#REF!</f>
        <v>#REF!</v>
      </c>
      <c r="I670" t="s">
        <v>234</v>
      </c>
      <c r="J670" t="s">
        <v>234</v>
      </c>
      <c r="U670" t="s">
        <v>219</v>
      </c>
      <c r="V670" t="s">
        <v>219</v>
      </c>
    </row>
    <row r="671" spans="1:22">
      <c r="A671" t="s">
        <v>906</v>
      </c>
      <c r="B671" t="s">
        <v>906</v>
      </c>
      <c r="F671" t="s">
        <v>195</v>
      </c>
      <c r="G671" t="e">
        <f>#REF!</f>
        <v>#REF!</v>
      </c>
      <c r="I671" t="s">
        <v>270</v>
      </c>
      <c r="J671" t="s">
        <v>270</v>
      </c>
      <c r="U671" t="s">
        <v>219</v>
      </c>
      <c r="V671" t="s">
        <v>219</v>
      </c>
    </row>
    <row r="672" spans="1:22">
      <c r="A672" t="s">
        <v>907</v>
      </c>
      <c r="B672" t="s">
        <v>907</v>
      </c>
      <c r="F672" t="s">
        <v>194</v>
      </c>
      <c r="G672" t="e">
        <f>#REF!</f>
        <v>#REF!</v>
      </c>
      <c r="I672" t="s">
        <v>270</v>
      </c>
      <c r="J672" t="s">
        <v>270</v>
      </c>
      <c r="U672" t="s">
        <v>219</v>
      </c>
      <c r="V672" t="s">
        <v>219</v>
      </c>
    </row>
    <row r="673" spans="1:22">
      <c r="A673" t="s">
        <v>908</v>
      </c>
      <c r="B673" t="s">
        <v>908</v>
      </c>
      <c r="F673" t="s">
        <v>194</v>
      </c>
      <c r="G673" t="e">
        <f>#REF!</f>
        <v>#REF!</v>
      </c>
      <c r="I673" t="s">
        <v>242</v>
      </c>
      <c r="J673" t="s">
        <v>242</v>
      </c>
      <c r="U673" t="s">
        <v>219</v>
      </c>
      <c r="V673" t="s">
        <v>219</v>
      </c>
    </row>
    <row r="674" spans="1:22">
      <c r="A674" t="s">
        <v>909</v>
      </c>
      <c r="B674" t="s">
        <v>909</v>
      </c>
      <c r="F674" t="s">
        <v>194</v>
      </c>
      <c r="G674" t="e">
        <f>#REF!</f>
        <v>#REF!</v>
      </c>
      <c r="I674" t="s">
        <v>229</v>
      </c>
      <c r="J674" t="s">
        <v>229</v>
      </c>
      <c r="U674" t="s">
        <v>219</v>
      </c>
      <c r="V674" t="s">
        <v>219</v>
      </c>
    </row>
    <row r="675" spans="1:22">
      <c r="A675" t="s">
        <v>910</v>
      </c>
      <c r="B675" t="s">
        <v>910</v>
      </c>
      <c r="F675" t="s">
        <v>194</v>
      </c>
      <c r="G675" t="e">
        <f>#REF!</f>
        <v>#REF!</v>
      </c>
      <c r="I675" t="s">
        <v>253</v>
      </c>
      <c r="J675" t="s">
        <v>253</v>
      </c>
      <c r="U675" t="s">
        <v>219</v>
      </c>
      <c r="V675" t="s">
        <v>219</v>
      </c>
    </row>
    <row r="676" spans="1:22">
      <c r="A676" t="s">
        <v>911</v>
      </c>
      <c r="B676" t="s">
        <v>911</v>
      </c>
      <c r="F676" t="s">
        <v>194</v>
      </c>
      <c r="G676" t="e">
        <f>#REF!</f>
        <v>#REF!</v>
      </c>
      <c r="I676" t="s">
        <v>253</v>
      </c>
      <c r="J676" t="s">
        <v>253</v>
      </c>
      <c r="U676" t="s">
        <v>219</v>
      </c>
      <c r="V676" t="s">
        <v>219</v>
      </c>
    </row>
    <row r="677" spans="1:22">
      <c r="A677" t="s">
        <v>912</v>
      </c>
      <c r="B677" t="s">
        <v>912</v>
      </c>
      <c r="F677" t="s">
        <v>194</v>
      </c>
      <c r="G677" t="e">
        <f>#REF!</f>
        <v>#REF!</v>
      </c>
      <c r="I677" t="s">
        <v>42</v>
      </c>
      <c r="J677" t="s">
        <v>42</v>
      </c>
      <c r="U677" t="s">
        <v>219</v>
      </c>
      <c r="V677" t="s">
        <v>219</v>
      </c>
    </row>
    <row r="678" spans="1:22">
      <c r="A678" t="s">
        <v>913</v>
      </c>
      <c r="B678" t="s">
        <v>913</v>
      </c>
      <c r="F678" t="s">
        <v>194</v>
      </c>
      <c r="G678" t="e">
        <f>#REF!</f>
        <v>#REF!</v>
      </c>
      <c r="I678" t="s">
        <v>256</v>
      </c>
      <c r="J678" t="s">
        <v>256</v>
      </c>
      <c r="U678" t="s">
        <v>219</v>
      </c>
      <c r="V678" t="s">
        <v>219</v>
      </c>
    </row>
    <row r="679" spans="1:22">
      <c r="A679" t="s">
        <v>914</v>
      </c>
      <c r="B679" t="s">
        <v>914</v>
      </c>
      <c r="F679" t="s">
        <v>194</v>
      </c>
      <c r="G679" t="e">
        <f>#REF!</f>
        <v>#REF!</v>
      </c>
      <c r="I679" t="s">
        <v>229</v>
      </c>
      <c r="J679" t="s">
        <v>229</v>
      </c>
      <c r="U679" t="s">
        <v>219</v>
      </c>
      <c r="V679" t="s">
        <v>219</v>
      </c>
    </row>
    <row r="680" spans="1:22">
      <c r="A680" t="s">
        <v>915</v>
      </c>
      <c r="B680" t="s">
        <v>915</v>
      </c>
      <c r="F680" t="s">
        <v>195</v>
      </c>
      <c r="G680" t="e">
        <f>#REF!</f>
        <v>#REF!</v>
      </c>
      <c r="I680" t="s">
        <v>238</v>
      </c>
      <c r="J680" t="s">
        <v>238</v>
      </c>
      <c r="U680" t="s">
        <v>219</v>
      </c>
      <c r="V680" t="s">
        <v>219</v>
      </c>
    </row>
    <row r="681" spans="1:22">
      <c r="A681" t="s">
        <v>916</v>
      </c>
      <c r="B681" t="s">
        <v>916</v>
      </c>
      <c r="F681" t="s">
        <v>194</v>
      </c>
      <c r="G681" t="e">
        <f>#REF!</f>
        <v>#REF!</v>
      </c>
      <c r="I681" t="s">
        <v>336</v>
      </c>
      <c r="J681" t="s">
        <v>336</v>
      </c>
      <c r="U681" t="s">
        <v>219</v>
      </c>
      <c r="V681" t="s">
        <v>219</v>
      </c>
    </row>
    <row r="682" spans="1:22">
      <c r="A682" t="s">
        <v>917</v>
      </c>
      <c r="B682" t="s">
        <v>917</v>
      </c>
      <c r="F682" t="s">
        <v>194</v>
      </c>
      <c r="G682" t="e">
        <f>#REF!</f>
        <v>#REF!</v>
      </c>
      <c r="I682" t="s">
        <v>242</v>
      </c>
      <c r="J682" t="s">
        <v>242</v>
      </c>
      <c r="U682" t="s">
        <v>219</v>
      </c>
      <c r="V682" t="s">
        <v>219</v>
      </c>
    </row>
    <row r="683" spans="1:22">
      <c r="A683" t="s">
        <v>918</v>
      </c>
      <c r="B683" t="s">
        <v>918</v>
      </c>
      <c r="F683" t="s">
        <v>194</v>
      </c>
      <c r="G683" t="e">
        <f>#REF!</f>
        <v>#REF!</v>
      </c>
      <c r="I683" t="s">
        <v>249</v>
      </c>
      <c r="J683" t="s">
        <v>249</v>
      </c>
      <c r="U683" t="s">
        <v>219</v>
      </c>
      <c r="V683" t="s">
        <v>219</v>
      </c>
    </row>
    <row r="684" spans="1:22">
      <c r="A684" t="s">
        <v>919</v>
      </c>
      <c r="B684" t="s">
        <v>919</v>
      </c>
      <c r="F684" t="s">
        <v>194</v>
      </c>
      <c r="G684" t="e">
        <f>#REF!</f>
        <v>#REF!</v>
      </c>
      <c r="I684" t="s">
        <v>242</v>
      </c>
      <c r="J684" t="s">
        <v>242</v>
      </c>
      <c r="U684" t="s">
        <v>219</v>
      </c>
      <c r="V684" t="s">
        <v>219</v>
      </c>
    </row>
    <row r="685" spans="1:22">
      <c r="A685" t="s">
        <v>920</v>
      </c>
      <c r="B685" t="s">
        <v>920</v>
      </c>
      <c r="F685" t="s">
        <v>195</v>
      </c>
      <c r="G685" t="e">
        <f>#REF!</f>
        <v>#REF!</v>
      </c>
      <c r="I685" t="s">
        <v>64</v>
      </c>
      <c r="J685" t="s">
        <v>64</v>
      </c>
      <c r="U685" t="s">
        <v>219</v>
      </c>
      <c r="V685" t="s">
        <v>219</v>
      </c>
    </row>
    <row r="686" spans="1:22">
      <c r="A686" t="s">
        <v>921</v>
      </c>
      <c r="B686" t="s">
        <v>921</v>
      </c>
      <c r="F686" t="s">
        <v>194</v>
      </c>
      <c r="G686" t="e">
        <f>#REF!</f>
        <v>#REF!</v>
      </c>
      <c r="I686" t="s">
        <v>242</v>
      </c>
      <c r="J686" t="s">
        <v>242</v>
      </c>
      <c r="U686" t="s">
        <v>219</v>
      </c>
      <c r="V686" t="s">
        <v>219</v>
      </c>
    </row>
    <row r="687" spans="1:22">
      <c r="A687" t="s">
        <v>922</v>
      </c>
      <c r="B687" t="s">
        <v>922</v>
      </c>
      <c r="F687" t="s">
        <v>195</v>
      </c>
      <c r="G687" t="e">
        <f>#REF!</f>
        <v>#REF!</v>
      </c>
      <c r="I687" t="s">
        <v>225</v>
      </c>
      <c r="J687" t="s">
        <v>225</v>
      </c>
      <c r="U687" t="s">
        <v>219</v>
      </c>
      <c r="V687" t="s">
        <v>219</v>
      </c>
    </row>
    <row r="688" spans="1:22">
      <c r="A688" t="s">
        <v>923</v>
      </c>
      <c r="B688" t="s">
        <v>923</v>
      </c>
      <c r="F688" t="s">
        <v>194</v>
      </c>
      <c r="G688" t="e">
        <f>#REF!</f>
        <v>#REF!</v>
      </c>
      <c r="I688" t="s">
        <v>256</v>
      </c>
      <c r="J688" t="s">
        <v>256</v>
      </c>
      <c r="U688" t="s">
        <v>219</v>
      </c>
      <c r="V688" t="s">
        <v>219</v>
      </c>
    </row>
    <row r="689" spans="1:22">
      <c r="A689" t="s">
        <v>924</v>
      </c>
      <c r="B689" t="s">
        <v>924</v>
      </c>
      <c r="F689" t="s">
        <v>194</v>
      </c>
      <c r="G689" t="e">
        <f>#REF!</f>
        <v>#REF!</v>
      </c>
      <c r="I689" t="s">
        <v>236</v>
      </c>
      <c r="J689" t="s">
        <v>236</v>
      </c>
      <c r="U689" t="s">
        <v>219</v>
      </c>
      <c r="V689" t="s">
        <v>219</v>
      </c>
    </row>
    <row r="690" spans="1:22">
      <c r="A690" t="s">
        <v>925</v>
      </c>
      <c r="B690" t="s">
        <v>925</v>
      </c>
      <c r="F690" t="s">
        <v>194</v>
      </c>
      <c r="G690" t="e">
        <f>#REF!</f>
        <v>#REF!</v>
      </c>
      <c r="I690" t="s">
        <v>31</v>
      </c>
      <c r="J690" t="s">
        <v>31</v>
      </c>
      <c r="U690" t="s">
        <v>219</v>
      </c>
      <c r="V690" t="s">
        <v>219</v>
      </c>
    </row>
    <row r="691" spans="1:22">
      <c r="A691" t="s">
        <v>926</v>
      </c>
      <c r="B691" t="s">
        <v>926</v>
      </c>
      <c r="F691" t="s">
        <v>194</v>
      </c>
      <c r="G691" t="e">
        <f>#REF!</f>
        <v>#REF!</v>
      </c>
      <c r="I691" t="s">
        <v>253</v>
      </c>
      <c r="J691" t="s">
        <v>253</v>
      </c>
      <c r="U691" t="s">
        <v>219</v>
      </c>
      <c r="V691" t="s">
        <v>219</v>
      </c>
    </row>
    <row r="692" spans="1:22">
      <c r="A692" t="s">
        <v>927</v>
      </c>
      <c r="B692" t="s">
        <v>927</v>
      </c>
      <c r="F692" t="s">
        <v>195</v>
      </c>
      <c r="G692" t="e">
        <f>#REF!</f>
        <v>#REF!</v>
      </c>
      <c r="I692" t="s">
        <v>225</v>
      </c>
      <c r="J692" t="s">
        <v>225</v>
      </c>
      <c r="U692" t="s">
        <v>219</v>
      </c>
      <c r="V692" t="s">
        <v>219</v>
      </c>
    </row>
    <row r="693" spans="1:22">
      <c r="A693" t="s">
        <v>928</v>
      </c>
      <c r="B693" t="s">
        <v>928</v>
      </c>
      <c r="F693" t="s">
        <v>194</v>
      </c>
      <c r="G693" t="e">
        <f>#REF!</f>
        <v>#REF!</v>
      </c>
      <c r="I693" t="s">
        <v>229</v>
      </c>
      <c r="J693" t="s">
        <v>229</v>
      </c>
      <c r="U693" t="s">
        <v>219</v>
      </c>
      <c r="V693" t="s">
        <v>219</v>
      </c>
    </row>
    <row r="694" spans="1:22">
      <c r="A694" t="s">
        <v>929</v>
      </c>
      <c r="B694" t="s">
        <v>929</v>
      </c>
      <c r="F694" t="s">
        <v>195</v>
      </c>
      <c r="G694" t="e">
        <f>#REF!</f>
        <v>#REF!</v>
      </c>
      <c r="I694" t="s">
        <v>234</v>
      </c>
      <c r="J694" t="s">
        <v>234</v>
      </c>
      <c r="U694" t="s">
        <v>219</v>
      </c>
      <c r="V694" t="s">
        <v>219</v>
      </c>
    </row>
    <row r="695" spans="1:22">
      <c r="A695" t="s">
        <v>930</v>
      </c>
      <c r="B695" t="s">
        <v>930</v>
      </c>
      <c r="F695" t="s">
        <v>194</v>
      </c>
      <c r="G695" t="e">
        <f>#REF!</f>
        <v>#REF!</v>
      </c>
      <c r="I695" t="s">
        <v>256</v>
      </c>
      <c r="J695" t="s">
        <v>256</v>
      </c>
      <c r="U695" t="s">
        <v>219</v>
      </c>
      <c r="V695" t="s">
        <v>219</v>
      </c>
    </row>
    <row r="696" spans="1:22">
      <c r="A696" t="s">
        <v>931</v>
      </c>
      <c r="B696" t="s">
        <v>931</v>
      </c>
      <c r="F696" t="s">
        <v>194</v>
      </c>
      <c r="G696" t="e">
        <f>#REF!</f>
        <v>#REF!</v>
      </c>
      <c r="I696" t="s">
        <v>42</v>
      </c>
      <c r="J696" t="s">
        <v>42</v>
      </c>
      <c r="U696" t="s">
        <v>219</v>
      </c>
      <c r="V696" t="s">
        <v>219</v>
      </c>
    </row>
    <row r="697" spans="1:22">
      <c r="A697" t="s">
        <v>932</v>
      </c>
      <c r="B697" t="s">
        <v>932</v>
      </c>
      <c r="F697" t="s">
        <v>194</v>
      </c>
      <c r="G697" t="e">
        <f>#REF!</f>
        <v>#REF!</v>
      </c>
      <c r="I697" t="s">
        <v>227</v>
      </c>
      <c r="J697" t="s">
        <v>227</v>
      </c>
      <c r="U697" t="s">
        <v>219</v>
      </c>
      <c r="V697" t="s">
        <v>219</v>
      </c>
    </row>
    <row r="698" spans="1:22">
      <c r="A698" t="s">
        <v>933</v>
      </c>
      <c r="B698" t="s">
        <v>933</v>
      </c>
      <c r="F698" t="s">
        <v>194</v>
      </c>
      <c r="G698" t="e">
        <f>#REF!</f>
        <v>#REF!</v>
      </c>
      <c r="I698" t="s">
        <v>229</v>
      </c>
      <c r="J698" t="s">
        <v>229</v>
      </c>
      <c r="U698" t="s">
        <v>219</v>
      </c>
      <c r="V698" t="s">
        <v>219</v>
      </c>
    </row>
    <row r="699" spans="1:22">
      <c r="A699" t="s">
        <v>934</v>
      </c>
      <c r="B699" t="s">
        <v>934</v>
      </c>
      <c r="F699" t="s">
        <v>194</v>
      </c>
      <c r="G699" t="e">
        <f>#REF!</f>
        <v>#REF!</v>
      </c>
      <c r="I699" t="s">
        <v>249</v>
      </c>
      <c r="J699" t="s">
        <v>249</v>
      </c>
      <c r="U699" t="s">
        <v>219</v>
      </c>
      <c r="V699" t="s">
        <v>219</v>
      </c>
    </row>
    <row r="700" spans="1:22">
      <c r="A700" t="s">
        <v>935</v>
      </c>
      <c r="B700" t="s">
        <v>935</v>
      </c>
      <c r="F700" t="s">
        <v>194</v>
      </c>
      <c r="G700" t="e">
        <f>#REF!</f>
        <v>#REF!</v>
      </c>
      <c r="I700" t="s">
        <v>238</v>
      </c>
      <c r="J700" t="s">
        <v>238</v>
      </c>
      <c r="U700" t="s">
        <v>219</v>
      </c>
      <c r="V700" t="s">
        <v>219</v>
      </c>
    </row>
    <row r="701" spans="1:22">
      <c r="A701" t="s">
        <v>936</v>
      </c>
      <c r="B701" t="s">
        <v>936</v>
      </c>
      <c r="F701" t="s">
        <v>195</v>
      </c>
      <c r="G701">
        <f>'5000'!D42</f>
        <v>0</v>
      </c>
      <c r="I701" t="s">
        <v>232</v>
      </c>
      <c r="J701" t="s">
        <v>232</v>
      </c>
      <c r="U701" t="s">
        <v>219</v>
      </c>
      <c r="V701" t="s">
        <v>219</v>
      </c>
    </row>
    <row r="702" spans="1:22">
      <c r="A702" t="s">
        <v>937</v>
      </c>
      <c r="B702" t="s">
        <v>937</v>
      </c>
      <c r="F702" t="s">
        <v>194</v>
      </c>
      <c r="G702" t="e">
        <f>#REF!</f>
        <v>#REF!</v>
      </c>
      <c r="I702" t="s">
        <v>220</v>
      </c>
      <c r="J702" t="s">
        <v>220</v>
      </c>
      <c r="U702" t="s">
        <v>219</v>
      </c>
      <c r="V702" t="s">
        <v>219</v>
      </c>
    </row>
    <row r="703" spans="1:22">
      <c r="A703" t="s">
        <v>938</v>
      </c>
      <c r="B703" t="s">
        <v>938</v>
      </c>
      <c r="F703" t="s">
        <v>194</v>
      </c>
      <c r="G703" t="e">
        <f>#REF!</f>
        <v>#REF!</v>
      </c>
      <c r="I703" t="s">
        <v>222</v>
      </c>
      <c r="J703" t="s">
        <v>222</v>
      </c>
      <c r="U703" t="s">
        <v>219</v>
      </c>
      <c r="V703" t="s">
        <v>219</v>
      </c>
    </row>
    <row r="704" spans="1:22">
      <c r="A704" t="s">
        <v>939</v>
      </c>
      <c r="B704" t="s">
        <v>939</v>
      </c>
      <c r="F704" t="s">
        <v>194</v>
      </c>
      <c r="G704" t="e">
        <f>#REF!</f>
        <v>#REF!</v>
      </c>
      <c r="I704" t="s">
        <v>222</v>
      </c>
      <c r="J704" t="s">
        <v>222</v>
      </c>
      <c r="U704" t="s">
        <v>219</v>
      </c>
      <c r="V704" t="s">
        <v>219</v>
      </c>
    </row>
    <row r="705" spans="1:22">
      <c r="A705" t="s">
        <v>940</v>
      </c>
      <c r="B705" t="s">
        <v>940</v>
      </c>
      <c r="F705" t="s">
        <v>194</v>
      </c>
      <c r="G705" t="e">
        <f>#REF!</f>
        <v>#REF!</v>
      </c>
      <c r="I705" t="s">
        <v>42</v>
      </c>
      <c r="J705" t="s">
        <v>42</v>
      </c>
      <c r="U705" t="s">
        <v>219</v>
      </c>
      <c r="V705" t="s">
        <v>219</v>
      </c>
    </row>
    <row r="706" spans="1:22">
      <c r="A706" t="s">
        <v>941</v>
      </c>
      <c r="B706" t="s">
        <v>941</v>
      </c>
      <c r="F706" t="s">
        <v>194</v>
      </c>
      <c r="G706" t="e">
        <f>#REF!</f>
        <v>#REF!</v>
      </c>
      <c r="I706" t="s">
        <v>220</v>
      </c>
      <c r="J706" t="s">
        <v>220</v>
      </c>
      <c r="U706" t="s">
        <v>219</v>
      </c>
      <c r="V706" t="s">
        <v>219</v>
      </c>
    </row>
    <row r="707" spans="1:22">
      <c r="A707" t="s">
        <v>942</v>
      </c>
      <c r="B707" t="s">
        <v>942</v>
      </c>
      <c r="F707" t="s">
        <v>194</v>
      </c>
      <c r="G707" t="e">
        <f>#REF!</f>
        <v>#REF!</v>
      </c>
      <c r="I707" t="s">
        <v>256</v>
      </c>
      <c r="J707" t="s">
        <v>256</v>
      </c>
      <c r="U707" t="s">
        <v>219</v>
      </c>
      <c r="V707" t="s">
        <v>219</v>
      </c>
    </row>
    <row r="708" spans="1:22">
      <c r="A708" t="s">
        <v>943</v>
      </c>
      <c r="B708" t="s">
        <v>943</v>
      </c>
      <c r="F708" t="s">
        <v>194</v>
      </c>
      <c r="G708" t="e">
        <f>#REF!</f>
        <v>#REF!</v>
      </c>
      <c r="I708" t="s">
        <v>242</v>
      </c>
      <c r="J708" t="s">
        <v>242</v>
      </c>
      <c r="U708" t="s">
        <v>219</v>
      </c>
      <c r="V708" t="s">
        <v>219</v>
      </c>
    </row>
    <row r="709" spans="1:22">
      <c r="A709" t="s">
        <v>944</v>
      </c>
      <c r="B709" t="s">
        <v>944</v>
      </c>
      <c r="F709" t="s">
        <v>194</v>
      </c>
      <c r="G709" t="e">
        <f>#REF!</f>
        <v>#REF!</v>
      </c>
      <c r="I709" t="s">
        <v>229</v>
      </c>
      <c r="J709" t="s">
        <v>229</v>
      </c>
      <c r="U709" t="s">
        <v>219</v>
      </c>
      <c r="V709" t="s">
        <v>219</v>
      </c>
    </row>
    <row r="710" spans="1:22">
      <c r="A710" t="s">
        <v>945</v>
      </c>
      <c r="B710" t="s">
        <v>945</v>
      </c>
      <c r="F710" t="s">
        <v>195</v>
      </c>
      <c r="G710" t="e">
        <f>#REF!</f>
        <v>#REF!</v>
      </c>
      <c r="I710" t="s">
        <v>220</v>
      </c>
      <c r="J710" t="s">
        <v>220</v>
      </c>
      <c r="U710" t="s">
        <v>219</v>
      </c>
      <c r="V710" t="s">
        <v>219</v>
      </c>
    </row>
    <row r="711" spans="1:22">
      <c r="A711" t="s">
        <v>946</v>
      </c>
      <c r="B711" t="s">
        <v>946</v>
      </c>
      <c r="F711" t="s">
        <v>194</v>
      </c>
      <c r="G711" t="e">
        <f>#REF!</f>
        <v>#REF!</v>
      </c>
      <c r="I711" t="s">
        <v>253</v>
      </c>
      <c r="J711" t="s">
        <v>253</v>
      </c>
      <c r="U711" t="s">
        <v>219</v>
      </c>
      <c r="V711" t="s">
        <v>219</v>
      </c>
    </row>
    <row r="712" spans="1:22">
      <c r="A712" t="s">
        <v>947</v>
      </c>
      <c r="B712" t="s">
        <v>947</v>
      </c>
      <c r="F712" t="s">
        <v>194</v>
      </c>
      <c r="G712" t="e">
        <f>#REF!</f>
        <v>#REF!</v>
      </c>
      <c r="I712" t="s">
        <v>249</v>
      </c>
      <c r="J712" t="s">
        <v>249</v>
      </c>
      <c r="U712" t="s">
        <v>219</v>
      </c>
      <c r="V712" t="s">
        <v>219</v>
      </c>
    </row>
    <row r="713" spans="1:22">
      <c r="A713" t="s">
        <v>948</v>
      </c>
      <c r="B713" t="s">
        <v>948</v>
      </c>
      <c r="F713" t="s">
        <v>194</v>
      </c>
      <c r="G713" t="e">
        <f>#REF!</f>
        <v>#REF!</v>
      </c>
      <c r="I713" t="s">
        <v>30</v>
      </c>
      <c r="J713" t="s">
        <v>30</v>
      </c>
      <c r="U713" t="s">
        <v>219</v>
      </c>
      <c r="V713" t="s">
        <v>219</v>
      </c>
    </row>
    <row r="714" spans="1:22">
      <c r="A714" t="s">
        <v>949</v>
      </c>
      <c r="B714" t="s">
        <v>949</v>
      </c>
      <c r="F714" t="s">
        <v>194</v>
      </c>
      <c r="G714" t="e">
        <f>#REF!</f>
        <v>#REF!</v>
      </c>
      <c r="I714" t="s">
        <v>242</v>
      </c>
      <c r="J714" t="s">
        <v>242</v>
      </c>
      <c r="U714" t="s">
        <v>219</v>
      </c>
      <c r="V714" t="s">
        <v>219</v>
      </c>
    </row>
    <row r="715" spans="1:22">
      <c r="A715" t="s">
        <v>950</v>
      </c>
      <c r="B715" t="s">
        <v>950</v>
      </c>
      <c r="F715" t="s">
        <v>194</v>
      </c>
      <c r="G715" t="e">
        <f>#REF!</f>
        <v>#REF!</v>
      </c>
      <c r="I715" t="s">
        <v>253</v>
      </c>
      <c r="J715" t="s">
        <v>253</v>
      </c>
      <c r="U715" t="s">
        <v>219</v>
      </c>
      <c r="V715" t="s">
        <v>219</v>
      </c>
    </row>
    <row r="716" spans="1:22">
      <c r="A716" t="s">
        <v>951</v>
      </c>
      <c r="B716" t="s">
        <v>951</v>
      </c>
      <c r="F716" t="s">
        <v>194</v>
      </c>
      <c r="G716" t="e">
        <f>#REF!</f>
        <v>#REF!</v>
      </c>
      <c r="I716" t="s">
        <v>253</v>
      </c>
      <c r="J716" t="s">
        <v>253</v>
      </c>
      <c r="U716" t="s">
        <v>219</v>
      </c>
      <c r="V716" t="s">
        <v>219</v>
      </c>
    </row>
    <row r="717" spans="1:22">
      <c r="A717" t="s">
        <v>952</v>
      </c>
      <c r="B717" t="s">
        <v>952</v>
      </c>
      <c r="F717" t="s">
        <v>194</v>
      </c>
      <c r="G717" t="e">
        <f>#REF!</f>
        <v>#REF!</v>
      </c>
      <c r="I717" t="s">
        <v>220</v>
      </c>
      <c r="J717" t="s">
        <v>220</v>
      </c>
      <c r="U717" t="s">
        <v>219</v>
      </c>
      <c r="V717" t="s">
        <v>219</v>
      </c>
    </row>
    <row r="718" spans="1:22">
      <c r="A718" t="s">
        <v>953</v>
      </c>
      <c r="B718" t="s">
        <v>953</v>
      </c>
      <c r="F718" t="s">
        <v>194</v>
      </c>
      <c r="G718" t="e">
        <f>#REF!</f>
        <v>#REF!</v>
      </c>
      <c r="I718" t="s">
        <v>256</v>
      </c>
      <c r="J718" t="s">
        <v>256</v>
      </c>
      <c r="U718" t="s">
        <v>219</v>
      </c>
      <c r="V718" t="s">
        <v>219</v>
      </c>
    </row>
    <row r="719" spans="1:22">
      <c r="A719" t="s">
        <v>954</v>
      </c>
      <c r="B719" t="s">
        <v>954</v>
      </c>
      <c r="F719" t="s">
        <v>194</v>
      </c>
      <c r="G719" t="e">
        <f>#REF!</f>
        <v>#REF!</v>
      </c>
      <c r="I719" t="s">
        <v>236</v>
      </c>
      <c r="J719" t="s">
        <v>236</v>
      </c>
      <c r="U719" t="s">
        <v>219</v>
      </c>
      <c r="V719" t="s">
        <v>219</v>
      </c>
    </row>
    <row r="720" spans="1:22">
      <c r="A720" t="s">
        <v>955</v>
      </c>
      <c r="B720" t="s">
        <v>955</v>
      </c>
      <c r="F720" t="s">
        <v>194</v>
      </c>
      <c r="G720" t="e">
        <f>#REF!</f>
        <v>#REF!</v>
      </c>
      <c r="I720" t="s">
        <v>222</v>
      </c>
      <c r="J720" t="s">
        <v>222</v>
      </c>
      <c r="U720" t="s">
        <v>219</v>
      </c>
      <c r="V720" t="s">
        <v>219</v>
      </c>
    </row>
    <row r="721" spans="1:22">
      <c r="A721" t="s">
        <v>956</v>
      </c>
      <c r="B721" t="s">
        <v>956</v>
      </c>
      <c r="F721" t="s">
        <v>194</v>
      </c>
      <c r="G721" t="e">
        <f>#REF!</f>
        <v>#REF!</v>
      </c>
      <c r="I721" t="s">
        <v>242</v>
      </c>
      <c r="J721" t="s">
        <v>242</v>
      </c>
      <c r="U721" t="s">
        <v>219</v>
      </c>
      <c r="V721" t="s">
        <v>219</v>
      </c>
    </row>
    <row r="722" spans="1:22">
      <c r="A722" t="s">
        <v>957</v>
      </c>
      <c r="B722" t="s">
        <v>957</v>
      </c>
      <c r="F722" t="s">
        <v>194</v>
      </c>
      <c r="G722" t="e">
        <f>#REF!</f>
        <v>#REF!</v>
      </c>
      <c r="I722" t="s">
        <v>251</v>
      </c>
      <c r="J722" t="s">
        <v>251</v>
      </c>
      <c r="U722" t="s">
        <v>219</v>
      </c>
      <c r="V722" t="s">
        <v>219</v>
      </c>
    </row>
    <row r="723" spans="1:22">
      <c r="A723" t="s">
        <v>958</v>
      </c>
      <c r="B723" t="s">
        <v>958</v>
      </c>
      <c r="F723" t="s">
        <v>194</v>
      </c>
      <c r="G723" t="e">
        <f>#REF!</f>
        <v>#REF!</v>
      </c>
      <c r="I723" t="s">
        <v>107</v>
      </c>
      <c r="J723" t="s">
        <v>107</v>
      </c>
      <c r="U723" t="s">
        <v>219</v>
      </c>
      <c r="V723" t="s">
        <v>219</v>
      </c>
    </row>
    <row r="724" spans="1:22">
      <c r="A724" t="s">
        <v>959</v>
      </c>
      <c r="B724" t="s">
        <v>959</v>
      </c>
      <c r="F724" t="s">
        <v>194</v>
      </c>
      <c r="G724" t="e">
        <f>#REF!</f>
        <v>#REF!</v>
      </c>
      <c r="I724" t="s">
        <v>229</v>
      </c>
      <c r="J724" t="s">
        <v>229</v>
      </c>
      <c r="U724" t="s">
        <v>219</v>
      </c>
      <c r="V724" t="s">
        <v>219</v>
      </c>
    </row>
    <row r="725" spans="1:22">
      <c r="A725" t="s">
        <v>960</v>
      </c>
      <c r="B725" t="s">
        <v>960</v>
      </c>
      <c r="F725" t="s">
        <v>194</v>
      </c>
      <c r="G725" t="e">
        <f>#REF!</f>
        <v>#REF!</v>
      </c>
      <c r="I725" t="s">
        <v>249</v>
      </c>
      <c r="J725" t="s">
        <v>249</v>
      </c>
      <c r="U725" t="s">
        <v>219</v>
      </c>
      <c r="V725" t="s">
        <v>219</v>
      </c>
    </row>
    <row r="726" spans="1:22">
      <c r="A726" t="s">
        <v>961</v>
      </c>
      <c r="B726" t="s">
        <v>961</v>
      </c>
      <c r="F726" t="s">
        <v>194</v>
      </c>
      <c r="G726" t="e">
        <f>#REF!</f>
        <v>#REF!</v>
      </c>
      <c r="I726" t="s">
        <v>238</v>
      </c>
      <c r="J726" t="s">
        <v>238</v>
      </c>
      <c r="U726" t="s">
        <v>219</v>
      </c>
      <c r="V726" t="s">
        <v>219</v>
      </c>
    </row>
    <row r="727" spans="1:22">
      <c r="A727" t="s">
        <v>962</v>
      </c>
      <c r="B727" t="s">
        <v>962</v>
      </c>
      <c r="F727" t="s">
        <v>194</v>
      </c>
      <c r="G727" t="e">
        <f>#REF!</f>
        <v>#REF!</v>
      </c>
      <c r="I727" t="s">
        <v>229</v>
      </c>
      <c r="J727" t="s">
        <v>229</v>
      </c>
      <c r="U727" t="s">
        <v>219</v>
      </c>
      <c r="V727" t="s">
        <v>219</v>
      </c>
    </row>
    <row r="728" spans="1:22">
      <c r="A728" t="s">
        <v>963</v>
      </c>
      <c r="B728" t="s">
        <v>963</v>
      </c>
      <c r="F728" t="s">
        <v>194</v>
      </c>
      <c r="G728" t="e">
        <f>#REF!</f>
        <v>#REF!</v>
      </c>
      <c r="I728" t="s">
        <v>225</v>
      </c>
      <c r="J728" t="s">
        <v>225</v>
      </c>
      <c r="U728" t="s">
        <v>219</v>
      </c>
      <c r="V728" t="s">
        <v>219</v>
      </c>
    </row>
    <row r="729" spans="1:22">
      <c r="A729" t="s">
        <v>964</v>
      </c>
      <c r="B729" t="s">
        <v>964</v>
      </c>
      <c r="F729" t="s">
        <v>194</v>
      </c>
      <c r="G729" t="e">
        <f>#REF!</f>
        <v>#REF!</v>
      </c>
      <c r="I729" t="s">
        <v>31</v>
      </c>
      <c r="J729" t="s">
        <v>31</v>
      </c>
      <c r="U729" t="s">
        <v>219</v>
      </c>
      <c r="V729" t="s">
        <v>219</v>
      </c>
    </row>
    <row r="730" spans="1:22">
      <c r="A730" t="s">
        <v>965</v>
      </c>
      <c r="B730" t="s">
        <v>965</v>
      </c>
      <c r="F730" t="s">
        <v>195</v>
      </c>
      <c r="G730" t="e">
        <f>#REF!</f>
        <v>#REF!</v>
      </c>
      <c r="I730" t="s">
        <v>253</v>
      </c>
      <c r="J730" t="s">
        <v>253</v>
      </c>
      <c r="U730" t="s">
        <v>219</v>
      </c>
      <c r="V730" t="s">
        <v>219</v>
      </c>
    </row>
    <row r="731" spans="1:22">
      <c r="A731" t="s">
        <v>966</v>
      </c>
      <c r="B731" t="s">
        <v>966</v>
      </c>
      <c r="F731" t="s">
        <v>195</v>
      </c>
      <c r="G731" t="e">
        <f>#REF!</f>
        <v>#REF!</v>
      </c>
      <c r="I731" t="s">
        <v>253</v>
      </c>
      <c r="J731" t="s">
        <v>253</v>
      </c>
      <c r="U731" t="s">
        <v>219</v>
      </c>
      <c r="V731" t="s">
        <v>219</v>
      </c>
    </row>
    <row r="732" spans="1:22">
      <c r="A732" t="s">
        <v>967</v>
      </c>
      <c r="B732" t="s">
        <v>967</v>
      </c>
      <c r="F732" t="s">
        <v>194</v>
      </c>
      <c r="G732" t="e">
        <f>#REF!</f>
        <v>#REF!</v>
      </c>
      <c r="I732" t="s">
        <v>256</v>
      </c>
      <c r="J732" t="s">
        <v>256</v>
      </c>
      <c r="U732" t="s">
        <v>219</v>
      </c>
      <c r="V732" t="s">
        <v>219</v>
      </c>
    </row>
    <row r="733" spans="1:22">
      <c r="A733" t="s">
        <v>968</v>
      </c>
      <c r="B733" t="s">
        <v>968</v>
      </c>
      <c r="F733" t="s">
        <v>194</v>
      </c>
      <c r="G733" t="e">
        <f>#REF!</f>
        <v>#REF!</v>
      </c>
      <c r="I733" t="s">
        <v>30</v>
      </c>
      <c r="J733" t="s">
        <v>30</v>
      </c>
      <c r="U733" t="s">
        <v>219</v>
      </c>
      <c r="V733" t="s">
        <v>219</v>
      </c>
    </row>
    <row r="734" spans="1:22">
      <c r="A734" t="s">
        <v>969</v>
      </c>
      <c r="B734" t="s">
        <v>969</v>
      </c>
      <c r="F734" t="s">
        <v>194</v>
      </c>
      <c r="G734" t="e">
        <f>#REF!</f>
        <v>#REF!</v>
      </c>
      <c r="I734" t="s">
        <v>251</v>
      </c>
      <c r="J734" t="s">
        <v>251</v>
      </c>
      <c r="U734" t="s">
        <v>219</v>
      </c>
      <c r="V734" t="s">
        <v>219</v>
      </c>
    </row>
    <row r="735" spans="1:22">
      <c r="A735" t="s">
        <v>970</v>
      </c>
      <c r="B735" t="s">
        <v>970</v>
      </c>
      <c r="F735" t="s">
        <v>194</v>
      </c>
      <c r="G735" t="e">
        <f>#REF!</f>
        <v>#REF!</v>
      </c>
      <c r="I735" t="s">
        <v>234</v>
      </c>
      <c r="J735" t="s">
        <v>234</v>
      </c>
      <c r="U735" t="s">
        <v>219</v>
      </c>
      <c r="V735" t="s">
        <v>219</v>
      </c>
    </row>
    <row r="736" spans="1:22">
      <c r="A736" t="s">
        <v>971</v>
      </c>
      <c r="B736" t="s">
        <v>971</v>
      </c>
      <c r="F736" t="s">
        <v>194</v>
      </c>
      <c r="G736" t="e">
        <f>#REF!</f>
        <v>#REF!</v>
      </c>
      <c r="I736" t="s">
        <v>238</v>
      </c>
      <c r="J736" t="s">
        <v>238</v>
      </c>
      <c r="U736" t="s">
        <v>219</v>
      </c>
      <c r="V736" t="s">
        <v>219</v>
      </c>
    </row>
    <row r="737" spans="1:22">
      <c r="A737" t="s">
        <v>972</v>
      </c>
      <c r="B737" t="s">
        <v>972</v>
      </c>
      <c r="F737" t="s">
        <v>195</v>
      </c>
      <c r="G737" t="e">
        <f>#REF!</f>
        <v>#REF!</v>
      </c>
      <c r="I737" t="s">
        <v>225</v>
      </c>
      <c r="J737" t="s">
        <v>225</v>
      </c>
      <c r="U737" t="s">
        <v>219</v>
      </c>
      <c r="V737" t="s">
        <v>219</v>
      </c>
    </row>
    <row r="738" spans="1:22">
      <c r="A738" t="s">
        <v>973</v>
      </c>
      <c r="B738" t="s">
        <v>973</v>
      </c>
      <c r="F738" t="s">
        <v>195</v>
      </c>
      <c r="G738" t="e">
        <f>#REF!</f>
        <v>#REF!</v>
      </c>
      <c r="I738" t="s">
        <v>229</v>
      </c>
      <c r="J738" t="s">
        <v>229</v>
      </c>
      <c r="U738" t="s">
        <v>219</v>
      </c>
      <c r="V738" t="s">
        <v>219</v>
      </c>
    </row>
    <row r="739" spans="1:22">
      <c r="A739" t="s">
        <v>974</v>
      </c>
      <c r="B739" t="s">
        <v>974</v>
      </c>
      <c r="F739" t="s">
        <v>194</v>
      </c>
      <c r="G739" t="e">
        <f>#REF!</f>
        <v>#REF!</v>
      </c>
      <c r="I739" t="s">
        <v>242</v>
      </c>
      <c r="J739" t="s">
        <v>242</v>
      </c>
      <c r="U739" t="s">
        <v>219</v>
      </c>
      <c r="V739" t="s">
        <v>219</v>
      </c>
    </row>
    <row r="740" spans="1:22">
      <c r="A740" t="s">
        <v>975</v>
      </c>
      <c r="B740" t="s">
        <v>975</v>
      </c>
      <c r="F740" t="s">
        <v>194</v>
      </c>
      <c r="G740" t="e">
        <f>#REF!</f>
        <v>#REF!</v>
      </c>
      <c r="I740" t="s">
        <v>64</v>
      </c>
      <c r="J740" t="s">
        <v>64</v>
      </c>
      <c r="U740" t="s">
        <v>219</v>
      </c>
      <c r="V740" t="s">
        <v>219</v>
      </c>
    </row>
    <row r="741" spans="1:22">
      <c r="A741" t="s">
        <v>976</v>
      </c>
      <c r="B741" t="s">
        <v>976</v>
      </c>
      <c r="F741" t="s">
        <v>194</v>
      </c>
      <c r="G741" t="e">
        <f>#REF!</f>
        <v>#REF!</v>
      </c>
      <c r="I741" t="s">
        <v>256</v>
      </c>
      <c r="J741" t="s">
        <v>256</v>
      </c>
      <c r="U741" t="s">
        <v>219</v>
      </c>
      <c r="V741" t="s">
        <v>219</v>
      </c>
    </row>
    <row r="742" spans="1:22">
      <c r="A742" t="s">
        <v>977</v>
      </c>
      <c r="B742" t="s">
        <v>977</v>
      </c>
      <c r="F742" t="s">
        <v>194</v>
      </c>
      <c r="G742" t="e">
        <f>#REF!</f>
        <v>#REF!</v>
      </c>
      <c r="I742" t="s">
        <v>238</v>
      </c>
      <c r="J742" t="s">
        <v>238</v>
      </c>
      <c r="U742" t="s">
        <v>219</v>
      </c>
      <c r="V742" t="s">
        <v>219</v>
      </c>
    </row>
    <row r="743" spans="1:22">
      <c r="A743" t="s">
        <v>978</v>
      </c>
      <c r="B743" t="s">
        <v>978</v>
      </c>
      <c r="F743" t="s">
        <v>194</v>
      </c>
      <c r="G743" t="e">
        <f>#REF!</f>
        <v>#REF!</v>
      </c>
      <c r="I743" t="s">
        <v>220</v>
      </c>
      <c r="J743" t="s">
        <v>220</v>
      </c>
      <c r="U743" t="s">
        <v>219</v>
      </c>
      <c r="V743" t="s">
        <v>219</v>
      </c>
    </row>
    <row r="744" spans="1:22">
      <c r="A744" t="s">
        <v>979</v>
      </c>
      <c r="B744" t="s">
        <v>979</v>
      </c>
      <c r="F744" t="s">
        <v>194</v>
      </c>
      <c r="G744" t="e">
        <f>#REF!</f>
        <v>#REF!</v>
      </c>
      <c r="I744" t="s">
        <v>256</v>
      </c>
      <c r="J744" t="s">
        <v>256</v>
      </c>
      <c r="U744" t="s">
        <v>219</v>
      </c>
      <c r="V744" t="s">
        <v>219</v>
      </c>
    </row>
    <row r="745" spans="1:22">
      <c r="A745" t="s">
        <v>980</v>
      </c>
      <c r="B745" t="s">
        <v>980</v>
      </c>
      <c r="F745" t="s">
        <v>194</v>
      </c>
      <c r="G745" t="e">
        <f>#REF!</f>
        <v>#REF!</v>
      </c>
      <c r="I745" t="s">
        <v>238</v>
      </c>
      <c r="J745" t="s">
        <v>238</v>
      </c>
      <c r="U745" t="s">
        <v>219</v>
      </c>
      <c r="V745" t="s">
        <v>219</v>
      </c>
    </row>
    <row r="746" spans="1:22">
      <c r="A746" t="s">
        <v>981</v>
      </c>
      <c r="B746" t="s">
        <v>981</v>
      </c>
      <c r="F746" t="s">
        <v>195</v>
      </c>
      <c r="G746">
        <f>'5000'!D24</f>
        <v>0</v>
      </c>
      <c r="I746" t="s">
        <v>232</v>
      </c>
      <c r="J746" t="s">
        <v>232</v>
      </c>
      <c r="U746" t="s">
        <v>219</v>
      </c>
      <c r="V746" t="s">
        <v>219</v>
      </c>
    </row>
    <row r="747" spans="1:22">
      <c r="A747" t="s">
        <v>982</v>
      </c>
      <c r="B747" t="s">
        <v>982</v>
      </c>
      <c r="F747" t="s">
        <v>194</v>
      </c>
      <c r="G747" t="e">
        <f>#REF!</f>
        <v>#REF!</v>
      </c>
      <c r="I747" t="s">
        <v>256</v>
      </c>
      <c r="J747" t="s">
        <v>256</v>
      </c>
      <c r="U747" t="s">
        <v>219</v>
      </c>
      <c r="V747" t="s">
        <v>219</v>
      </c>
    </row>
    <row r="748" spans="1:22">
      <c r="A748" t="s">
        <v>983</v>
      </c>
      <c r="B748" t="s">
        <v>983</v>
      </c>
      <c r="F748" t="s">
        <v>194</v>
      </c>
      <c r="G748" t="e">
        <f>#REF!</f>
        <v>#REF!</v>
      </c>
      <c r="I748" t="s">
        <v>222</v>
      </c>
      <c r="J748" t="s">
        <v>222</v>
      </c>
      <c r="U748" t="s">
        <v>219</v>
      </c>
      <c r="V748" t="s">
        <v>219</v>
      </c>
    </row>
    <row r="749" spans="1:22">
      <c r="A749" t="s">
        <v>984</v>
      </c>
      <c r="B749" t="s">
        <v>984</v>
      </c>
      <c r="F749" t="s">
        <v>194</v>
      </c>
      <c r="G749" t="e">
        <f>#REF!</f>
        <v>#REF!</v>
      </c>
      <c r="I749" t="s">
        <v>234</v>
      </c>
      <c r="J749" t="s">
        <v>234</v>
      </c>
      <c r="U749" t="s">
        <v>219</v>
      </c>
      <c r="V749" t="s">
        <v>219</v>
      </c>
    </row>
    <row r="750" spans="1:22">
      <c r="A750" t="s">
        <v>985</v>
      </c>
      <c r="B750" t="s">
        <v>985</v>
      </c>
      <c r="F750" t="s">
        <v>195</v>
      </c>
      <c r="G750">
        <f>'5000'!C15</f>
        <v>0</v>
      </c>
      <c r="I750" t="s">
        <v>232</v>
      </c>
      <c r="J750" t="s">
        <v>232</v>
      </c>
      <c r="U750" t="s">
        <v>219</v>
      </c>
      <c r="V750" t="s">
        <v>219</v>
      </c>
    </row>
    <row r="751" spans="1:22">
      <c r="A751" t="s">
        <v>986</v>
      </c>
      <c r="B751" t="s">
        <v>986</v>
      </c>
      <c r="F751" t="s">
        <v>194</v>
      </c>
      <c r="G751" t="e">
        <f>#REF!</f>
        <v>#REF!</v>
      </c>
      <c r="I751" t="s">
        <v>256</v>
      </c>
      <c r="J751" t="s">
        <v>256</v>
      </c>
      <c r="U751" t="s">
        <v>219</v>
      </c>
      <c r="V751" t="s">
        <v>219</v>
      </c>
    </row>
    <row r="752" spans="1:22">
      <c r="A752" t="s">
        <v>987</v>
      </c>
      <c r="B752" t="s">
        <v>987</v>
      </c>
      <c r="F752" t="s">
        <v>194</v>
      </c>
      <c r="G752" t="e">
        <f>#REF!</f>
        <v>#REF!</v>
      </c>
      <c r="I752" t="s">
        <v>256</v>
      </c>
      <c r="J752" t="s">
        <v>256</v>
      </c>
      <c r="U752" t="s">
        <v>219</v>
      </c>
      <c r="V752" t="s">
        <v>219</v>
      </c>
    </row>
    <row r="753" spans="1:22">
      <c r="A753" t="s">
        <v>988</v>
      </c>
      <c r="B753" t="s">
        <v>988</v>
      </c>
      <c r="F753" t="s">
        <v>194</v>
      </c>
      <c r="G753" t="e">
        <f>#REF!</f>
        <v>#REF!</v>
      </c>
      <c r="I753" t="s">
        <v>64</v>
      </c>
      <c r="J753" t="s">
        <v>64</v>
      </c>
      <c r="U753" t="s">
        <v>219</v>
      </c>
      <c r="V753" t="s">
        <v>219</v>
      </c>
    </row>
    <row r="754" spans="1:22">
      <c r="A754" t="s">
        <v>989</v>
      </c>
      <c r="B754" t="s">
        <v>989</v>
      </c>
      <c r="F754" t="s">
        <v>194</v>
      </c>
      <c r="G754" t="e">
        <f>#REF!</f>
        <v>#REF!</v>
      </c>
      <c r="I754" t="s">
        <v>107</v>
      </c>
      <c r="J754" t="s">
        <v>107</v>
      </c>
      <c r="U754" t="s">
        <v>219</v>
      </c>
      <c r="V754" t="s">
        <v>219</v>
      </c>
    </row>
    <row r="755" spans="1:22">
      <c r="A755" t="s">
        <v>990</v>
      </c>
      <c r="B755" t="s">
        <v>990</v>
      </c>
      <c r="F755" t="s">
        <v>195</v>
      </c>
      <c r="G755" t="e">
        <f>#REF!</f>
        <v>#REF!</v>
      </c>
      <c r="I755" t="s">
        <v>64</v>
      </c>
      <c r="J755" t="s">
        <v>64</v>
      </c>
      <c r="U755" t="s">
        <v>219</v>
      </c>
      <c r="V755" t="s">
        <v>219</v>
      </c>
    </row>
    <row r="756" spans="1:22">
      <c r="A756" t="s">
        <v>991</v>
      </c>
      <c r="B756" t="s">
        <v>991</v>
      </c>
      <c r="F756" t="s">
        <v>194</v>
      </c>
      <c r="G756" t="e">
        <f>#REF!</f>
        <v>#REF!</v>
      </c>
      <c r="I756" t="s">
        <v>229</v>
      </c>
      <c r="J756" t="s">
        <v>229</v>
      </c>
      <c r="U756" t="s">
        <v>219</v>
      </c>
      <c r="V756" t="s">
        <v>219</v>
      </c>
    </row>
    <row r="757" spans="1:22">
      <c r="A757" t="s">
        <v>992</v>
      </c>
      <c r="B757" t="s">
        <v>992</v>
      </c>
      <c r="F757" t="s">
        <v>195</v>
      </c>
      <c r="G757" t="e">
        <f>#REF!</f>
        <v>#REF!</v>
      </c>
      <c r="I757" t="s">
        <v>270</v>
      </c>
      <c r="J757" t="s">
        <v>270</v>
      </c>
      <c r="U757" t="s">
        <v>219</v>
      </c>
      <c r="V757" t="s">
        <v>219</v>
      </c>
    </row>
    <row r="758" spans="1:22">
      <c r="A758" t="s">
        <v>993</v>
      </c>
      <c r="B758" t="s">
        <v>993</v>
      </c>
      <c r="F758" t="s">
        <v>194</v>
      </c>
      <c r="G758" t="e">
        <f>#REF!</f>
        <v>#REF!</v>
      </c>
      <c r="I758" t="s">
        <v>242</v>
      </c>
      <c r="J758" t="s">
        <v>242</v>
      </c>
      <c r="U758" t="s">
        <v>219</v>
      </c>
      <c r="V758" t="s">
        <v>219</v>
      </c>
    </row>
    <row r="759" spans="1:22">
      <c r="A759" t="s">
        <v>994</v>
      </c>
      <c r="B759" t="s">
        <v>994</v>
      </c>
      <c r="F759" t="s">
        <v>195</v>
      </c>
      <c r="G759" t="e">
        <f>#REF!</f>
        <v>#REF!</v>
      </c>
      <c r="I759" t="s">
        <v>234</v>
      </c>
      <c r="J759" t="s">
        <v>234</v>
      </c>
      <c r="U759" t="s">
        <v>219</v>
      </c>
      <c r="V759" t="s">
        <v>219</v>
      </c>
    </row>
    <row r="760" spans="1:22">
      <c r="A760" t="s">
        <v>995</v>
      </c>
      <c r="B760" t="s">
        <v>995</v>
      </c>
      <c r="F760" t="s">
        <v>195</v>
      </c>
      <c r="G760" t="e">
        <f>#REF!</f>
        <v>#REF!</v>
      </c>
      <c r="I760" t="s">
        <v>31</v>
      </c>
      <c r="J760" t="s">
        <v>31</v>
      </c>
      <c r="U760" t="s">
        <v>219</v>
      </c>
      <c r="V760" t="s">
        <v>219</v>
      </c>
    </row>
    <row r="761" spans="1:22">
      <c r="A761" t="s">
        <v>996</v>
      </c>
      <c r="B761" t="s">
        <v>996</v>
      </c>
      <c r="F761" t="s">
        <v>194</v>
      </c>
      <c r="G761" t="e">
        <f>#REF!</f>
        <v>#REF!</v>
      </c>
      <c r="I761" t="s">
        <v>107</v>
      </c>
      <c r="J761" t="s">
        <v>107</v>
      </c>
      <c r="U761" t="s">
        <v>219</v>
      </c>
      <c r="V761" t="s">
        <v>219</v>
      </c>
    </row>
    <row r="762" spans="1:22">
      <c r="A762" t="s">
        <v>997</v>
      </c>
      <c r="B762" t="s">
        <v>997</v>
      </c>
      <c r="F762" t="s">
        <v>194</v>
      </c>
      <c r="G762" t="e">
        <f>#REF!</f>
        <v>#REF!</v>
      </c>
      <c r="I762" t="s">
        <v>42</v>
      </c>
      <c r="J762" t="s">
        <v>42</v>
      </c>
      <c r="U762" t="s">
        <v>219</v>
      </c>
      <c r="V762" t="s">
        <v>219</v>
      </c>
    </row>
    <row r="763" spans="1:22">
      <c r="A763" t="s">
        <v>998</v>
      </c>
      <c r="B763" t="s">
        <v>998</v>
      </c>
      <c r="F763" t="s">
        <v>194</v>
      </c>
      <c r="G763" t="e">
        <f>#REF!</f>
        <v>#REF!</v>
      </c>
      <c r="I763" t="s">
        <v>222</v>
      </c>
      <c r="J763" t="s">
        <v>222</v>
      </c>
      <c r="U763" t="s">
        <v>219</v>
      </c>
      <c r="V763" t="s">
        <v>219</v>
      </c>
    </row>
    <row r="764" spans="1:22">
      <c r="A764" t="s">
        <v>999</v>
      </c>
      <c r="B764" t="s">
        <v>999</v>
      </c>
      <c r="F764" t="s">
        <v>194</v>
      </c>
      <c r="G764" t="e">
        <f>#REF!</f>
        <v>#REF!</v>
      </c>
      <c r="I764" t="s">
        <v>225</v>
      </c>
      <c r="J764" t="s">
        <v>225</v>
      </c>
      <c r="U764" t="s">
        <v>219</v>
      </c>
      <c r="V764" t="s">
        <v>219</v>
      </c>
    </row>
    <row r="765" spans="1:22">
      <c r="A765" t="s">
        <v>1000</v>
      </c>
      <c r="B765" t="s">
        <v>1000</v>
      </c>
      <c r="F765" t="s">
        <v>194</v>
      </c>
      <c r="G765" t="e">
        <f>#REF!</f>
        <v>#REF!</v>
      </c>
      <c r="I765" t="s">
        <v>234</v>
      </c>
      <c r="J765" t="s">
        <v>234</v>
      </c>
      <c r="U765" t="s">
        <v>219</v>
      </c>
      <c r="V765" t="s">
        <v>219</v>
      </c>
    </row>
    <row r="766" spans="1:22">
      <c r="A766" t="s">
        <v>1001</v>
      </c>
      <c r="B766" t="s">
        <v>1001</v>
      </c>
      <c r="F766" t="s">
        <v>194</v>
      </c>
      <c r="G766" t="e">
        <f>#REF!</f>
        <v>#REF!</v>
      </c>
      <c r="I766" t="s">
        <v>220</v>
      </c>
      <c r="J766" t="s">
        <v>220</v>
      </c>
      <c r="U766" t="s">
        <v>219</v>
      </c>
      <c r="V766" t="s">
        <v>219</v>
      </c>
    </row>
    <row r="767" spans="1:22">
      <c r="A767" t="s">
        <v>1002</v>
      </c>
      <c r="B767" t="s">
        <v>1002</v>
      </c>
      <c r="F767" t="s">
        <v>195</v>
      </c>
      <c r="G767" t="e">
        <f>#REF!</f>
        <v>#REF!</v>
      </c>
      <c r="I767" t="s">
        <v>238</v>
      </c>
      <c r="J767" t="s">
        <v>238</v>
      </c>
      <c r="U767" t="s">
        <v>219</v>
      </c>
      <c r="V767" t="s">
        <v>219</v>
      </c>
    </row>
    <row r="768" spans="1:22">
      <c r="A768" t="s">
        <v>1003</v>
      </c>
      <c r="B768" t="s">
        <v>1003</v>
      </c>
      <c r="F768" t="s">
        <v>194</v>
      </c>
      <c r="G768" t="e">
        <f>#REF!</f>
        <v>#REF!</v>
      </c>
      <c r="I768" t="s">
        <v>341</v>
      </c>
      <c r="J768" t="s">
        <v>341</v>
      </c>
      <c r="U768" t="s">
        <v>219</v>
      </c>
      <c r="V768" t="s">
        <v>219</v>
      </c>
    </row>
    <row r="769" spans="1:22">
      <c r="A769" t="s">
        <v>1004</v>
      </c>
      <c r="B769" t="s">
        <v>1004</v>
      </c>
      <c r="F769" t="s">
        <v>194</v>
      </c>
      <c r="G769" t="e">
        <f>#REF!</f>
        <v>#REF!</v>
      </c>
      <c r="I769" t="s">
        <v>31</v>
      </c>
      <c r="J769" t="s">
        <v>31</v>
      </c>
      <c r="U769" t="s">
        <v>219</v>
      </c>
      <c r="V769" t="s">
        <v>219</v>
      </c>
    </row>
    <row r="770" spans="1:22">
      <c r="A770" t="s">
        <v>1005</v>
      </c>
      <c r="B770" t="s">
        <v>1005</v>
      </c>
      <c r="F770" t="s">
        <v>194</v>
      </c>
      <c r="G770" t="e">
        <f>#REF!</f>
        <v>#REF!</v>
      </c>
      <c r="I770" t="s">
        <v>42</v>
      </c>
      <c r="J770" t="s">
        <v>42</v>
      </c>
      <c r="U770" t="s">
        <v>219</v>
      </c>
      <c r="V770" t="s">
        <v>219</v>
      </c>
    </row>
    <row r="771" spans="1:22">
      <c r="A771" t="s">
        <v>1006</v>
      </c>
      <c r="B771" t="s">
        <v>1006</v>
      </c>
      <c r="F771" t="s">
        <v>194</v>
      </c>
      <c r="G771" t="e">
        <f>#REF!</f>
        <v>#REF!</v>
      </c>
      <c r="I771" t="s">
        <v>249</v>
      </c>
      <c r="J771" t="s">
        <v>249</v>
      </c>
      <c r="U771" t="s">
        <v>219</v>
      </c>
      <c r="V771" t="s">
        <v>219</v>
      </c>
    </row>
    <row r="772" spans="1:22">
      <c r="A772" t="s">
        <v>1007</v>
      </c>
      <c r="B772" t="s">
        <v>1007</v>
      </c>
      <c r="F772" t="s">
        <v>194</v>
      </c>
      <c r="G772" t="e">
        <f>#REF!</f>
        <v>#REF!</v>
      </c>
      <c r="I772" t="s">
        <v>256</v>
      </c>
      <c r="J772" t="s">
        <v>256</v>
      </c>
      <c r="U772" t="s">
        <v>219</v>
      </c>
      <c r="V772" t="s">
        <v>219</v>
      </c>
    </row>
    <row r="773" spans="1:22">
      <c r="A773" t="s">
        <v>1008</v>
      </c>
      <c r="B773" t="s">
        <v>1008</v>
      </c>
      <c r="F773" t="s">
        <v>194</v>
      </c>
      <c r="G773" t="e">
        <f>#REF!</f>
        <v>#REF!</v>
      </c>
      <c r="I773" t="s">
        <v>64</v>
      </c>
      <c r="J773" t="s">
        <v>64</v>
      </c>
      <c r="U773" t="s">
        <v>219</v>
      </c>
      <c r="V773" t="s">
        <v>219</v>
      </c>
    </row>
    <row r="774" spans="1:22">
      <c r="A774" t="s">
        <v>1009</v>
      </c>
      <c r="B774" t="s">
        <v>1009</v>
      </c>
      <c r="F774" t="s">
        <v>195</v>
      </c>
      <c r="G774" t="e">
        <f>#REF!</f>
        <v>#REF!</v>
      </c>
      <c r="I774" t="s">
        <v>30</v>
      </c>
      <c r="J774" t="s">
        <v>30</v>
      </c>
      <c r="U774" t="s">
        <v>219</v>
      </c>
      <c r="V774" t="s">
        <v>219</v>
      </c>
    </row>
    <row r="775" spans="1:22">
      <c r="A775" t="s">
        <v>1010</v>
      </c>
      <c r="B775" t="s">
        <v>1010</v>
      </c>
      <c r="F775" t="s">
        <v>195</v>
      </c>
      <c r="G775" t="e">
        <f>#REF!</f>
        <v>#REF!</v>
      </c>
      <c r="I775" t="s">
        <v>234</v>
      </c>
      <c r="J775" t="s">
        <v>234</v>
      </c>
      <c r="U775" t="s">
        <v>219</v>
      </c>
      <c r="V775" t="s">
        <v>219</v>
      </c>
    </row>
    <row r="776" spans="1:22">
      <c r="A776" t="s">
        <v>1011</v>
      </c>
      <c r="B776" t="s">
        <v>1011</v>
      </c>
      <c r="F776" t="s">
        <v>194</v>
      </c>
      <c r="G776" t="e">
        <f>#REF!</f>
        <v>#REF!</v>
      </c>
      <c r="I776" t="s">
        <v>253</v>
      </c>
      <c r="J776" t="s">
        <v>253</v>
      </c>
      <c r="U776" t="s">
        <v>219</v>
      </c>
      <c r="V776" t="s">
        <v>219</v>
      </c>
    </row>
    <row r="777" spans="1:22">
      <c r="A777" t="s">
        <v>1012</v>
      </c>
      <c r="B777" t="s">
        <v>1012</v>
      </c>
      <c r="F777" t="s">
        <v>194</v>
      </c>
      <c r="G777" t="e">
        <f>#REF!</f>
        <v>#REF!</v>
      </c>
      <c r="I777" t="s">
        <v>242</v>
      </c>
      <c r="J777" t="s">
        <v>242</v>
      </c>
      <c r="U777" t="s">
        <v>219</v>
      </c>
      <c r="V777" t="s">
        <v>219</v>
      </c>
    </row>
    <row r="778" spans="1:22">
      <c r="A778" t="s">
        <v>1013</v>
      </c>
      <c r="B778" t="s">
        <v>1013</v>
      </c>
      <c r="F778" t="s">
        <v>194</v>
      </c>
      <c r="G778" t="e">
        <f>#REF!</f>
        <v>#REF!</v>
      </c>
      <c r="I778" t="s">
        <v>242</v>
      </c>
      <c r="J778" t="s">
        <v>242</v>
      </c>
      <c r="U778" t="s">
        <v>219</v>
      </c>
      <c r="V778" t="s">
        <v>219</v>
      </c>
    </row>
    <row r="779" spans="1:22">
      <c r="A779" t="s">
        <v>1014</v>
      </c>
      <c r="B779" t="s">
        <v>1014</v>
      </c>
      <c r="F779" t="s">
        <v>194</v>
      </c>
      <c r="G779" t="e">
        <f>#REF!</f>
        <v>#REF!</v>
      </c>
      <c r="I779" t="s">
        <v>253</v>
      </c>
      <c r="J779" t="s">
        <v>253</v>
      </c>
      <c r="U779" t="s">
        <v>219</v>
      </c>
      <c r="V779" t="s">
        <v>219</v>
      </c>
    </row>
    <row r="780" spans="1:22">
      <c r="A780" t="s">
        <v>1015</v>
      </c>
      <c r="B780" t="s">
        <v>1015</v>
      </c>
      <c r="F780" t="s">
        <v>194</v>
      </c>
      <c r="G780" t="e">
        <f>#REF!</f>
        <v>#REF!</v>
      </c>
      <c r="I780" t="s">
        <v>107</v>
      </c>
      <c r="J780" t="s">
        <v>107</v>
      </c>
      <c r="U780" t="s">
        <v>219</v>
      </c>
      <c r="V780" t="s">
        <v>219</v>
      </c>
    </row>
    <row r="781" spans="1:22">
      <c r="A781" t="s">
        <v>1016</v>
      </c>
      <c r="B781" t="s">
        <v>1016</v>
      </c>
      <c r="F781" t="s">
        <v>194</v>
      </c>
      <c r="G781" t="e">
        <f>#REF!</f>
        <v>#REF!</v>
      </c>
      <c r="I781" t="s">
        <v>42</v>
      </c>
      <c r="J781" t="s">
        <v>42</v>
      </c>
      <c r="U781" t="s">
        <v>219</v>
      </c>
      <c r="V781" t="s">
        <v>219</v>
      </c>
    </row>
    <row r="782" spans="1:22">
      <c r="A782" t="s">
        <v>1017</v>
      </c>
      <c r="B782" t="s">
        <v>1017</v>
      </c>
      <c r="F782" t="s">
        <v>194</v>
      </c>
      <c r="G782" t="e">
        <f>#REF!</f>
        <v>#REF!</v>
      </c>
      <c r="I782" t="s">
        <v>256</v>
      </c>
      <c r="J782" t="s">
        <v>256</v>
      </c>
      <c r="U782" t="s">
        <v>219</v>
      </c>
      <c r="V782" t="s">
        <v>219</v>
      </c>
    </row>
    <row r="783" spans="1:22">
      <c r="A783" t="s">
        <v>1018</v>
      </c>
      <c r="B783" t="s">
        <v>1018</v>
      </c>
      <c r="F783" t="s">
        <v>194</v>
      </c>
      <c r="G783" t="e">
        <f>#REF!</f>
        <v>#REF!</v>
      </c>
      <c r="I783" t="s">
        <v>249</v>
      </c>
      <c r="J783" t="s">
        <v>249</v>
      </c>
      <c r="U783" t="s">
        <v>219</v>
      </c>
      <c r="V783" t="s">
        <v>219</v>
      </c>
    </row>
    <row r="784" spans="1:22">
      <c r="A784" t="s">
        <v>1019</v>
      </c>
      <c r="B784" t="s">
        <v>1019</v>
      </c>
      <c r="F784" t="s">
        <v>195</v>
      </c>
      <c r="G784" t="e">
        <f>#REF!</f>
        <v>#REF!</v>
      </c>
      <c r="I784" t="s">
        <v>253</v>
      </c>
      <c r="J784" t="s">
        <v>253</v>
      </c>
      <c r="U784" t="s">
        <v>219</v>
      </c>
      <c r="V784" t="s">
        <v>219</v>
      </c>
    </row>
    <row r="785" spans="1:22">
      <c r="A785" t="s">
        <v>1020</v>
      </c>
      <c r="B785" t="s">
        <v>1020</v>
      </c>
      <c r="F785" t="s">
        <v>194</v>
      </c>
      <c r="G785" t="e">
        <f>#REF!</f>
        <v>#REF!</v>
      </c>
      <c r="I785" t="s">
        <v>242</v>
      </c>
      <c r="J785" t="s">
        <v>242</v>
      </c>
      <c r="U785" t="s">
        <v>219</v>
      </c>
      <c r="V785" t="s">
        <v>219</v>
      </c>
    </row>
    <row r="786" spans="1:22">
      <c r="A786" t="s">
        <v>1021</v>
      </c>
      <c r="B786" t="s">
        <v>1021</v>
      </c>
      <c r="F786" t="s">
        <v>194</v>
      </c>
      <c r="G786" t="e">
        <f>#REF!</f>
        <v>#REF!</v>
      </c>
      <c r="I786" t="s">
        <v>242</v>
      </c>
      <c r="J786" t="s">
        <v>242</v>
      </c>
      <c r="U786" t="s">
        <v>219</v>
      </c>
      <c r="V786" t="s">
        <v>219</v>
      </c>
    </row>
    <row r="787" spans="1:22">
      <c r="A787" t="s">
        <v>1022</v>
      </c>
      <c r="B787" t="s">
        <v>1022</v>
      </c>
      <c r="F787" t="s">
        <v>194</v>
      </c>
      <c r="G787" t="e">
        <f>#REF!</f>
        <v>#REF!</v>
      </c>
      <c r="I787" t="s">
        <v>222</v>
      </c>
      <c r="J787" t="s">
        <v>222</v>
      </c>
      <c r="U787" t="s">
        <v>219</v>
      </c>
      <c r="V787" t="s">
        <v>219</v>
      </c>
    </row>
    <row r="788" spans="1:22">
      <c r="A788" t="s">
        <v>1023</v>
      </c>
      <c r="B788" t="s">
        <v>1023</v>
      </c>
      <c r="F788" t="s">
        <v>194</v>
      </c>
      <c r="G788" t="e">
        <f>#REF!</f>
        <v>#REF!</v>
      </c>
      <c r="I788" t="s">
        <v>249</v>
      </c>
      <c r="J788" t="s">
        <v>249</v>
      </c>
      <c r="U788" t="s">
        <v>219</v>
      </c>
      <c r="V788" t="s">
        <v>219</v>
      </c>
    </row>
    <row r="789" spans="1:22">
      <c r="A789" t="s">
        <v>1024</v>
      </c>
      <c r="B789" t="s">
        <v>1024</v>
      </c>
      <c r="F789" t="s">
        <v>195</v>
      </c>
      <c r="G789" t="e">
        <f>#REF!</f>
        <v>#REF!</v>
      </c>
      <c r="I789" t="s">
        <v>234</v>
      </c>
      <c r="J789" t="s">
        <v>234</v>
      </c>
      <c r="U789" t="s">
        <v>219</v>
      </c>
      <c r="V789" t="s">
        <v>219</v>
      </c>
    </row>
    <row r="790" spans="1:22">
      <c r="A790" t="s">
        <v>1025</v>
      </c>
      <c r="B790" t="s">
        <v>1025</v>
      </c>
      <c r="F790" t="s">
        <v>194</v>
      </c>
      <c r="G790" t="e">
        <f>#REF!</f>
        <v>#REF!</v>
      </c>
      <c r="I790" t="s">
        <v>253</v>
      </c>
      <c r="J790" t="s">
        <v>253</v>
      </c>
      <c r="U790" t="s">
        <v>219</v>
      </c>
      <c r="V790" t="s">
        <v>219</v>
      </c>
    </row>
    <row r="791" spans="1:22">
      <c r="A791" t="s">
        <v>1026</v>
      </c>
      <c r="B791" t="s">
        <v>1026</v>
      </c>
      <c r="F791" t="s">
        <v>195</v>
      </c>
      <c r="G791" t="e">
        <f>#REF!</f>
        <v>#REF!</v>
      </c>
      <c r="I791" t="s">
        <v>229</v>
      </c>
      <c r="J791" t="s">
        <v>229</v>
      </c>
      <c r="U791" t="s">
        <v>219</v>
      </c>
      <c r="V791" t="s">
        <v>219</v>
      </c>
    </row>
    <row r="792" spans="1:22">
      <c r="A792" t="s">
        <v>1027</v>
      </c>
      <c r="B792" t="s">
        <v>1027</v>
      </c>
      <c r="F792" t="s">
        <v>195</v>
      </c>
      <c r="G792" t="e">
        <f>#REF!</f>
        <v>#REF!</v>
      </c>
      <c r="I792" t="s">
        <v>225</v>
      </c>
      <c r="J792" t="s">
        <v>225</v>
      </c>
      <c r="U792" t="s">
        <v>219</v>
      </c>
      <c r="V792" t="s">
        <v>219</v>
      </c>
    </row>
    <row r="793" spans="1:22">
      <c r="A793" t="s">
        <v>1028</v>
      </c>
      <c r="B793" t="s">
        <v>1028</v>
      </c>
      <c r="F793" t="s">
        <v>195</v>
      </c>
      <c r="G793">
        <f>'5000'!E19</f>
        <v>0</v>
      </c>
      <c r="I793" t="s">
        <v>232</v>
      </c>
      <c r="J793" t="s">
        <v>232</v>
      </c>
      <c r="U793" t="s">
        <v>219</v>
      </c>
      <c r="V793" t="s">
        <v>219</v>
      </c>
    </row>
    <row r="794" spans="1:22">
      <c r="A794" t="s">
        <v>1029</v>
      </c>
      <c r="B794" t="s">
        <v>1029</v>
      </c>
      <c r="F794" t="s">
        <v>194</v>
      </c>
      <c r="G794" t="e">
        <f>#REF!</f>
        <v>#REF!</v>
      </c>
      <c r="I794" t="s">
        <v>251</v>
      </c>
      <c r="J794" t="s">
        <v>251</v>
      </c>
      <c r="U794" t="s">
        <v>219</v>
      </c>
      <c r="V794" t="s">
        <v>219</v>
      </c>
    </row>
    <row r="795" spans="1:22">
      <c r="A795" t="s">
        <v>1030</v>
      </c>
      <c r="B795" t="s">
        <v>1030</v>
      </c>
      <c r="F795" t="s">
        <v>194</v>
      </c>
      <c r="G795" t="e">
        <f>#REF!</f>
        <v>#REF!</v>
      </c>
      <c r="I795" t="s">
        <v>234</v>
      </c>
      <c r="J795" t="s">
        <v>234</v>
      </c>
      <c r="U795" t="s">
        <v>219</v>
      </c>
      <c r="V795" t="s">
        <v>219</v>
      </c>
    </row>
    <row r="796" spans="1:22">
      <c r="A796" t="s">
        <v>1031</v>
      </c>
      <c r="B796" t="s">
        <v>1031</v>
      </c>
      <c r="F796" t="s">
        <v>195</v>
      </c>
      <c r="G796" t="e">
        <f>#REF!</f>
        <v>#REF!</v>
      </c>
      <c r="I796" t="s">
        <v>253</v>
      </c>
      <c r="J796" t="s">
        <v>253</v>
      </c>
      <c r="U796" t="s">
        <v>219</v>
      </c>
      <c r="V796" t="s">
        <v>219</v>
      </c>
    </row>
    <row r="797" spans="1:22">
      <c r="A797" t="s">
        <v>1032</v>
      </c>
      <c r="B797" t="s">
        <v>1032</v>
      </c>
      <c r="F797" t="s">
        <v>194</v>
      </c>
      <c r="G797" t="e">
        <f>#REF!</f>
        <v>#REF!</v>
      </c>
      <c r="I797" t="s">
        <v>107</v>
      </c>
      <c r="J797" t="s">
        <v>107</v>
      </c>
      <c r="U797" t="s">
        <v>219</v>
      </c>
      <c r="V797" t="s">
        <v>219</v>
      </c>
    </row>
    <row r="798" spans="1:22">
      <c r="A798" t="s">
        <v>1033</v>
      </c>
      <c r="B798" t="s">
        <v>1033</v>
      </c>
      <c r="F798" t="s">
        <v>194</v>
      </c>
      <c r="G798" t="e">
        <f>#REF!</f>
        <v>#REF!</v>
      </c>
      <c r="I798" t="s">
        <v>251</v>
      </c>
      <c r="J798" t="s">
        <v>251</v>
      </c>
      <c r="U798" t="s">
        <v>219</v>
      </c>
      <c r="V798" t="s">
        <v>219</v>
      </c>
    </row>
    <row r="799" spans="1:22">
      <c r="A799" t="s">
        <v>1034</v>
      </c>
      <c r="B799" t="s">
        <v>1034</v>
      </c>
      <c r="F799" t="s">
        <v>195</v>
      </c>
      <c r="G799" t="e">
        <f>#REF!</f>
        <v>#REF!</v>
      </c>
      <c r="I799" t="s">
        <v>64</v>
      </c>
      <c r="J799" t="s">
        <v>64</v>
      </c>
      <c r="U799" t="s">
        <v>219</v>
      </c>
      <c r="V799" t="s">
        <v>219</v>
      </c>
    </row>
    <row r="800" spans="1:22">
      <c r="A800" t="s">
        <v>1035</v>
      </c>
      <c r="B800" t="s">
        <v>1035</v>
      </c>
      <c r="F800" t="s">
        <v>195</v>
      </c>
      <c r="G800" t="e">
        <f>#REF!</f>
        <v>#REF!</v>
      </c>
      <c r="I800" t="s">
        <v>270</v>
      </c>
      <c r="J800" t="s">
        <v>270</v>
      </c>
      <c r="U800" t="s">
        <v>219</v>
      </c>
      <c r="V800" t="s">
        <v>219</v>
      </c>
    </row>
    <row r="801" spans="1:22">
      <c r="A801" t="s">
        <v>1036</v>
      </c>
      <c r="B801" t="s">
        <v>1036</v>
      </c>
      <c r="F801" t="s">
        <v>194</v>
      </c>
      <c r="G801" t="e">
        <f>#REF!</f>
        <v>#REF!</v>
      </c>
      <c r="I801" t="s">
        <v>236</v>
      </c>
      <c r="J801" t="s">
        <v>236</v>
      </c>
      <c r="U801" t="s">
        <v>219</v>
      </c>
      <c r="V801" t="s">
        <v>219</v>
      </c>
    </row>
    <row r="802" spans="1:22">
      <c r="A802" t="s">
        <v>1037</v>
      </c>
      <c r="B802" t="s">
        <v>1037</v>
      </c>
      <c r="F802" t="s">
        <v>195</v>
      </c>
      <c r="G802" t="e">
        <f>#REF!</f>
        <v>#REF!</v>
      </c>
      <c r="I802" t="s">
        <v>234</v>
      </c>
      <c r="J802" t="s">
        <v>234</v>
      </c>
      <c r="U802" t="s">
        <v>219</v>
      </c>
      <c r="V802" t="s">
        <v>219</v>
      </c>
    </row>
    <row r="803" spans="1:22">
      <c r="A803" t="s">
        <v>1038</v>
      </c>
      <c r="B803" t="s">
        <v>1038</v>
      </c>
      <c r="F803" t="s">
        <v>194</v>
      </c>
      <c r="G803" t="e">
        <f>#REF!</f>
        <v>#REF!</v>
      </c>
      <c r="I803" t="s">
        <v>42</v>
      </c>
      <c r="J803" t="s">
        <v>42</v>
      </c>
      <c r="U803" t="s">
        <v>219</v>
      </c>
      <c r="V803" t="s">
        <v>219</v>
      </c>
    </row>
    <row r="804" spans="1:22">
      <c r="A804" t="s">
        <v>1039</v>
      </c>
      <c r="B804" t="s">
        <v>1039</v>
      </c>
      <c r="F804" t="s">
        <v>194</v>
      </c>
      <c r="G804" t="e">
        <f>#REF!</f>
        <v>#REF!</v>
      </c>
      <c r="I804" t="s">
        <v>331</v>
      </c>
      <c r="J804" t="s">
        <v>331</v>
      </c>
      <c r="U804" t="s">
        <v>219</v>
      </c>
      <c r="V804" t="s">
        <v>219</v>
      </c>
    </row>
    <row r="805" spans="1:22">
      <c r="A805" t="s">
        <v>1040</v>
      </c>
      <c r="B805" t="s">
        <v>1040</v>
      </c>
      <c r="F805" t="s">
        <v>195</v>
      </c>
      <c r="G805" t="e">
        <f>#REF!</f>
        <v>#REF!</v>
      </c>
      <c r="I805" t="s">
        <v>30</v>
      </c>
      <c r="J805" t="s">
        <v>30</v>
      </c>
      <c r="U805" t="s">
        <v>219</v>
      </c>
      <c r="V805" t="s">
        <v>219</v>
      </c>
    </row>
    <row r="806" spans="1:22">
      <c r="A806" t="s">
        <v>1041</v>
      </c>
      <c r="B806" t="s">
        <v>1041</v>
      </c>
      <c r="F806" t="s">
        <v>194</v>
      </c>
      <c r="G806" t="e">
        <f>#REF!</f>
        <v>#REF!</v>
      </c>
      <c r="I806" t="s">
        <v>42</v>
      </c>
      <c r="J806" t="s">
        <v>42</v>
      </c>
      <c r="U806" t="s">
        <v>219</v>
      </c>
      <c r="V806" t="s">
        <v>219</v>
      </c>
    </row>
    <row r="807" spans="1:22">
      <c r="A807" t="s">
        <v>1042</v>
      </c>
      <c r="B807" t="s">
        <v>1042</v>
      </c>
      <c r="F807" t="s">
        <v>194</v>
      </c>
      <c r="G807" t="e">
        <f>#REF!</f>
        <v>#REF!</v>
      </c>
      <c r="I807" t="s">
        <v>107</v>
      </c>
      <c r="J807" t="s">
        <v>107</v>
      </c>
      <c r="U807" t="s">
        <v>219</v>
      </c>
      <c r="V807" t="s">
        <v>219</v>
      </c>
    </row>
    <row r="808" spans="1:22">
      <c r="A808" t="s">
        <v>1043</v>
      </c>
      <c r="B808" t="s">
        <v>1043</v>
      </c>
      <c r="F808" t="s">
        <v>194</v>
      </c>
      <c r="G808" t="e">
        <f>#REF!</f>
        <v>#REF!</v>
      </c>
      <c r="I808" t="s">
        <v>42</v>
      </c>
      <c r="J808" t="s">
        <v>42</v>
      </c>
      <c r="U808" t="s">
        <v>219</v>
      </c>
      <c r="V808" t="s">
        <v>219</v>
      </c>
    </row>
    <row r="809" spans="1:22">
      <c r="A809" t="s">
        <v>1044</v>
      </c>
      <c r="B809" t="s">
        <v>1044</v>
      </c>
      <c r="F809" t="s">
        <v>194</v>
      </c>
      <c r="G809" t="e">
        <f>#REF!</f>
        <v>#REF!</v>
      </c>
      <c r="I809" t="s">
        <v>30</v>
      </c>
      <c r="J809" t="s">
        <v>30</v>
      </c>
      <c r="U809" t="s">
        <v>219</v>
      </c>
      <c r="V809" t="s">
        <v>219</v>
      </c>
    </row>
    <row r="810" spans="1:22">
      <c r="A810" t="s">
        <v>1045</v>
      </c>
      <c r="B810" t="s">
        <v>1045</v>
      </c>
      <c r="F810" t="s">
        <v>194</v>
      </c>
      <c r="G810" t="e">
        <f>#REF!</f>
        <v>#REF!</v>
      </c>
      <c r="I810" t="s">
        <v>253</v>
      </c>
      <c r="J810" t="s">
        <v>253</v>
      </c>
      <c r="U810" t="s">
        <v>219</v>
      </c>
      <c r="V810" t="s">
        <v>219</v>
      </c>
    </row>
    <row r="811" spans="1:22">
      <c r="A811" t="s">
        <v>1046</v>
      </c>
      <c r="B811" t="s">
        <v>1046</v>
      </c>
      <c r="F811" t="s">
        <v>194</v>
      </c>
      <c r="G811" t="e">
        <f>#REF!</f>
        <v>#REF!</v>
      </c>
      <c r="I811" t="s">
        <v>242</v>
      </c>
      <c r="J811" t="s">
        <v>242</v>
      </c>
      <c r="U811" t="s">
        <v>219</v>
      </c>
      <c r="V811" t="s">
        <v>219</v>
      </c>
    </row>
    <row r="812" spans="1:22">
      <c r="A812" t="s">
        <v>1047</v>
      </c>
      <c r="B812" t="s">
        <v>1047</v>
      </c>
      <c r="F812" t="s">
        <v>194</v>
      </c>
      <c r="G812" t="e">
        <f>#REF!</f>
        <v>#REF!</v>
      </c>
      <c r="I812" t="s">
        <v>42</v>
      </c>
      <c r="J812" t="s">
        <v>42</v>
      </c>
      <c r="U812" t="s">
        <v>219</v>
      </c>
      <c r="V812" t="s">
        <v>219</v>
      </c>
    </row>
    <row r="813" spans="1:22">
      <c r="A813" t="s">
        <v>1048</v>
      </c>
      <c r="B813" t="s">
        <v>1048</v>
      </c>
      <c r="F813" t="s">
        <v>195</v>
      </c>
      <c r="G813" t="e">
        <f>#REF!</f>
        <v>#REF!</v>
      </c>
      <c r="I813" t="s">
        <v>238</v>
      </c>
      <c r="J813" t="s">
        <v>238</v>
      </c>
      <c r="U813" t="s">
        <v>219</v>
      </c>
      <c r="V813" t="s">
        <v>219</v>
      </c>
    </row>
    <row r="814" spans="1:22">
      <c r="A814" t="s">
        <v>1049</v>
      </c>
      <c r="B814" t="s">
        <v>1049</v>
      </c>
      <c r="F814" t="s">
        <v>194</v>
      </c>
      <c r="G814" t="e">
        <f>#REF!</f>
        <v>#REF!</v>
      </c>
      <c r="I814" t="s">
        <v>331</v>
      </c>
      <c r="J814" t="s">
        <v>331</v>
      </c>
      <c r="U814" t="s">
        <v>219</v>
      </c>
      <c r="V814" t="s">
        <v>219</v>
      </c>
    </row>
    <row r="815" spans="1:22">
      <c r="A815" t="s">
        <v>1050</v>
      </c>
      <c r="B815" t="s">
        <v>1050</v>
      </c>
      <c r="F815" t="s">
        <v>194</v>
      </c>
      <c r="G815" t="e">
        <f>#REF!</f>
        <v>#REF!</v>
      </c>
      <c r="I815" t="s">
        <v>253</v>
      </c>
      <c r="J815" t="s">
        <v>253</v>
      </c>
      <c r="U815" t="s">
        <v>219</v>
      </c>
      <c r="V815" t="s">
        <v>219</v>
      </c>
    </row>
    <row r="816" spans="1:22">
      <c r="A816" t="s">
        <v>1051</v>
      </c>
      <c r="B816" t="s">
        <v>1051</v>
      </c>
      <c r="F816" t="s">
        <v>194</v>
      </c>
      <c r="G816" t="e">
        <f>#REF!</f>
        <v>#REF!</v>
      </c>
      <c r="I816" t="s">
        <v>42</v>
      </c>
      <c r="J816" t="s">
        <v>42</v>
      </c>
      <c r="U816" t="s">
        <v>219</v>
      </c>
      <c r="V816" t="s">
        <v>219</v>
      </c>
    </row>
    <row r="817" spans="1:22">
      <c r="A817" t="s">
        <v>1052</v>
      </c>
      <c r="B817" t="s">
        <v>1052</v>
      </c>
      <c r="F817" t="s">
        <v>194</v>
      </c>
      <c r="G817" t="e">
        <f>#REF!</f>
        <v>#REF!</v>
      </c>
      <c r="I817" t="s">
        <v>236</v>
      </c>
      <c r="J817" t="s">
        <v>236</v>
      </c>
      <c r="U817" t="s">
        <v>219</v>
      </c>
      <c r="V817" t="s">
        <v>219</v>
      </c>
    </row>
    <row r="818" spans="1:22">
      <c r="A818" t="s">
        <v>1053</v>
      </c>
      <c r="B818" t="s">
        <v>1053</v>
      </c>
      <c r="F818" t="s">
        <v>195</v>
      </c>
      <c r="G818" t="e">
        <f>#REF!</f>
        <v>#REF!</v>
      </c>
      <c r="I818" t="s">
        <v>229</v>
      </c>
      <c r="J818" t="s">
        <v>229</v>
      </c>
      <c r="U818" t="s">
        <v>219</v>
      </c>
      <c r="V818" t="s">
        <v>219</v>
      </c>
    </row>
    <row r="819" spans="1:22">
      <c r="A819" t="s">
        <v>1054</v>
      </c>
      <c r="B819" t="s">
        <v>1054</v>
      </c>
      <c r="F819" t="s">
        <v>195</v>
      </c>
      <c r="G819" t="e">
        <f>#REF!</f>
        <v>#REF!</v>
      </c>
      <c r="I819" t="s">
        <v>234</v>
      </c>
      <c r="J819" t="s">
        <v>234</v>
      </c>
      <c r="U819" t="s">
        <v>219</v>
      </c>
      <c r="V819" t="s">
        <v>219</v>
      </c>
    </row>
    <row r="820" spans="1:22">
      <c r="A820" t="s">
        <v>1055</v>
      </c>
      <c r="B820" t="s">
        <v>1055</v>
      </c>
      <c r="F820" t="s">
        <v>194</v>
      </c>
      <c r="G820" t="e">
        <f>#REF!</f>
        <v>#REF!</v>
      </c>
      <c r="I820" t="s">
        <v>31</v>
      </c>
      <c r="J820" t="s">
        <v>31</v>
      </c>
      <c r="U820" t="s">
        <v>219</v>
      </c>
      <c r="V820" t="s">
        <v>219</v>
      </c>
    </row>
    <row r="821" spans="1:22">
      <c r="A821" t="s">
        <v>1056</v>
      </c>
      <c r="B821" t="s">
        <v>1056</v>
      </c>
      <c r="F821" t="s">
        <v>194</v>
      </c>
      <c r="G821" t="e">
        <f>#REF!</f>
        <v>#REF!</v>
      </c>
      <c r="I821" t="s">
        <v>341</v>
      </c>
      <c r="J821" t="s">
        <v>341</v>
      </c>
      <c r="U821" t="s">
        <v>219</v>
      </c>
      <c r="V821" t="s">
        <v>219</v>
      </c>
    </row>
    <row r="822" spans="1:22">
      <c r="A822" t="s">
        <v>1057</v>
      </c>
      <c r="B822" t="s">
        <v>1057</v>
      </c>
      <c r="F822" t="s">
        <v>194</v>
      </c>
      <c r="G822" t="e">
        <f>#REF!</f>
        <v>#REF!</v>
      </c>
      <c r="I822" t="s">
        <v>229</v>
      </c>
      <c r="J822" t="s">
        <v>229</v>
      </c>
      <c r="U822" t="s">
        <v>219</v>
      </c>
      <c r="V822" t="s">
        <v>219</v>
      </c>
    </row>
    <row r="823" spans="1:22">
      <c r="A823" t="s">
        <v>1058</v>
      </c>
      <c r="B823" t="s">
        <v>1058</v>
      </c>
      <c r="F823" t="s">
        <v>194</v>
      </c>
      <c r="G823" t="e">
        <f>#REF!</f>
        <v>#REF!</v>
      </c>
      <c r="I823" t="s">
        <v>31</v>
      </c>
      <c r="J823" t="s">
        <v>31</v>
      </c>
      <c r="U823" t="s">
        <v>219</v>
      </c>
      <c r="V823" t="s">
        <v>219</v>
      </c>
    </row>
    <row r="824" spans="1:22">
      <c r="A824" t="s">
        <v>1059</v>
      </c>
      <c r="B824" t="s">
        <v>1059</v>
      </c>
      <c r="F824" t="s">
        <v>194</v>
      </c>
      <c r="G824" t="e">
        <f>#REF!</f>
        <v>#REF!</v>
      </c>
      <c r="I824" t="s">
        <v>234</v>
      </c>
      <c r="J824" t="s">
        <v>234</v>
      </c>
      <c r="U824" t="s">
        <v>219</v>
      </c>
      <c r="V824" t="s">
        <v>219</v>
      </c>
    </row>
    <row r="825" spans="1:22">
      <c r="A825" t="s">
        <v>1060</v>
      </c>
      <c r="B825" t="s">
        <v>1060</v>
      </c>
      <c r="F825" t="s">
        <v>195</v>
      </c>
      <c r="G825" t="e">
        <f>#REF!</f>
        <v>#REF!</v>
      </c>
      <c r="I825" t="s">
        <v>229</v>
      </c>
      <c r="J825" t="s">
        <v>229</v>
      </c>
      <c r="U825" t="s">
        <v>219</v>
      </c>
      <c r="V825" t="s">
        <v>219</v>
      </c>
    </row>
    <row r="826" spans="1:22">
      <c r="A826" t="s">
        <v>1061</v>
      </c>
      <c r="B826" t="s">
        <v>1061</v>
      </c>
      <c r="F826" t="s">
        <v>194</v>
      </c>
      <c r="G826" t="e">
        <f>#REF!</f>
        <v>#REF!</v>
      </c>
      <c r="I826" t="s">
        <v>238</v>
      </c>
      <c r="J826" t="s">
        <v>238</v>
      </c>
      <c r="U826" t="s">
        <v>219</v>
      </c>
      <c r="V826" t="s">
        <v>219</v>
      </c>
    </row>
    <row r="827" spans="1:22">
      <c r="A827" t="s">
        <v>1062</v>
      </c>
      <c r="B827" t="s">
        <v>1062</v>
      </c>
      <c r="F827" t="s">
        <v>194</v>
      </c>
      <c r="G827" t="e">
        <f>#REF!</f>
        <v>#REF!</v>
      </c>
      <c r="I827" t="s">
        <v>42</v>
      </c>
      <c r="J827" t="s">
        <v>42</v>
      </c>
      <c r="U827" t="s">
        <v>219</v>
      </c>
      <c r="V827" t="s">
        <v>219</v>
      </c>
    </row>
    <row r="828" spans="1:22">
      <c r="A828" t="s">
        <v>1063</v>
      </c>
      <c r="B828" t="s">
        <v>1063</v>
      </c>
      <c r="F828" t="s">
        <v>194</v>
      </c>
      <c r="G828" t="e">
        <f>#REF!</f>
        <v>#REF!</v>
      </c>
      <c r="I828" t="s">
        <v>249</v>
      </c>
      <c r="J828" t="s">
        <v>249</v>
      </c>
      <c r="U828" t="s">
        <v>219</v>
      </c>
      <c r="V828" t="s">
        <v>219</v>
      </c>
    </row>
    <row r="829" spans="1:22">
      <c r="A829" t="s">
        <v>1064</v>
      </c>
      <c r="B829" t="s">
        <v>1064</v>
      </c>
      <c r="F829" t="s">
        <v>194</v>
      </c>
      <c r="G829" t="e">
        <f>#REF!</f>
        <v>#REF!</v>
      </c>
      <c r="I829" t="s">
        <v>242</v>
      </c>
      <c r="J829" t="s">
        <v>242</v>
      </c>
      <c r="U829" t="s">
        <v>219</v>
      </c>
      <c r="V829" t="s">
        <v>219</v>
      </c>
    </row>
    <row r="830" spans="1:22">
      <c r="A830" t="s">
        <v>1065</v>
      </c>
      <c r="B830" t="s">
        <v>1065</v>
      </c>
      <c r="F830" t="s">
        <v>194</v>
      </c>
      <c r="G830" t="e">
        <f>#REF!</f>
        <v>#REF!</v>
      </c>
      <c r="I830" t="s">
        <v>236</v>
      </c>
      <c r="J830" t="s">
        <v>236</v>
      </c>
      <c r="U830" t="s">
        <v>219</v>
      </c>
      <c r="V830" t="s">
        <v>219</v>
      </c>
    </row>
    <row r="831" spans="1:22">
      <c r="A831" t="s">
        <v>1066</v>
      </c>
      <c r="B831" t="s">
        <v>1066</v>
      </c>
      <c r="F831" t="s">
        <v>194</v>
      </c>
      <c r="G831" t="e">
        <f>#REF!</f>
        <v>#REF!</v>
      </c>
      <c r="I831" t="s">
        <v>42</v>
      </c>
      <c r="J831" t="s">
        <v>42</v>
      </c>
      <c r="U831" t="s">
        <v>219</v>
      </c>
      <c r="V831" t="s">
        <v>219</v>
      </c>
    </row>
    <row r="832" spans="1:22">
      <c r="A832" t="s">
        <v>1067</v>
      </c>
      <c r="B832" t="s">
        <v>1067</v>
      </c>
      <c r="F832" t="s">
        <v>194</v>
      </c>
      <c r="G832" t="e">
        <f>#REF!</f>
        <v>#REF!</v>
      </c>
      <c r="I832" t="s">
        <v>107</v>
      </c>
      <c r="J832" t="s">
        <v>107</v>
      </c>
      <c r="U832" t="s">
        <v>219</v>
      </c>
      <c r="V832" t="s">
        <v>219</v>
      </c>
    </row>
    <row r="833" spans="1:22">
      <c r="A833" t="s">
        <v>1068</v>
      </c>
      <c r="B833" t="s">
        <v>1068</v>
      </c>
      <c r="F833" t="s">
        <v>194</v>
      </c>
      <c r="G833" t="e">
        <f>#REF!</f>
        <v>#REF!</v>
      </c>
      <c r="I833" t="s">
        <v>107</v>
      </c>
      <c r="J833" t="s">
        <v>107</v>
      </c>
      <c r="U833" t="s">
        <v>219</v>
      </c>
      <c r="V833" t="s">
        <v>219</v>
      </c>
    </row>
    <row r="834" spans="1:22">
      <c r="A834" t="s">
        <v>1069</v>
      </c>
      <c r="B834" t="s">
        <v>1069</v>
      </c>
      <c r="F834" t="s">
        <v>194</v>
      </c>
      <c r="G834" t="e">
        <f>#REF!</f>
        <v>#REF!</v>
      </c>
      <c r="I834" t="s">
        <v>270</v>
      </c>
      <c r="J834" t="s">
        <v>270</v>
      </c>
      <c r="U834" t="s">
        <v>219</v>
      </c>
      <c r="V834" t="s">
        <v>219</v>
      </c>
    </row>
    <row r="835" spans="1:22">
      <c r="A835" t="s">
        <v>1070</v>
      </c>
      <c r="B835" t="s">
        <v>1070</v>
      </c>
      <c r="F835" t="s">
        <v>194</v>
      </c>
      <c r="G835" t="e">
        <f>#REF!</f>
        <v>#REF!</v>
      </c>
      <c r="I835" t="s">
        <v>242</v>
      </c>
      <c r="J835" t="s">
        <v>242</v>
      </c>
      <c r="U835" t="s">
        <v>219</v>
      </c>
      <c r="V835" t="s">
        <v>219</v>
      </c>
    </row>
    <row r="836" spans="1:22">
      <c r="A836" t="s">
        <v>1071</v>
      </c>
      <c r="B836" t="s">
        <v>1071</v>
      </c>
      <c r="F836" t="s">
        <v>194</v>
      </c>
      <c r="G836" t="e">
        <f>#REF!</f>
        <v>#REF!</v>
      </c>
      <c r="I836" t="s">
        <v>256</v>
      </c>
      <c r="J836" t="s">
        <v>256</v>
      </c>
      <c r="U836" t="s">
        <v>219</v>
      </c>
      <c r="V836" t="s">
        <v>219</v>
      </c>
    </row>
    <row r="837" spans="1:22">
      <c r="A837" t="s">
        <v>1072</v>
      </c>
      <c r="B837" t="s">
        <v>1072</v>
      </c>
      <c r="F837" t="s">
        <v>194</v>
      </c>
      <c r="G837" t="e">
        <f>#REF!</f>
        <v>#REF!</v>
      </c>
      <c r="I837" t="s">
        <v>107</v>
      </c>
      <c r="J837" t="s">
        <v>107</v>
      </c>
      <c r="U837" t="s">
        <v>219</v>
      </c>
      <c r="V837" t="s">
        <v>219</v>
      </c>
    </row>
    <row r="838" spans="1:22">
      <c r="A838" t="s">
        <v>1073</v>
      </c>
      <c r="B838" t="s">
        <v>1073</v>
      </c>
      <c r="F838" t="s">
        <v>195</v>
      </c>
      <c r="G838" t="e">
        <f>#REF!</f>
        <v>#REF!</v>
      </c>
      <c r="I838" t="s">
        <v>225</v>
      </c>
      <c r="J838" t="s">
        <v>225</v>
      </c>
      <c r="U838" t="s">
        <v>219</v>
      </c>
      <c r="V838" t="s">
        <v>219</v>
      </c>
    </row>
    <row r="839" spans="1:22">
      <c r="A839" t="s">
        <v>1074</v>
      </c>
      <c r="B839" t="s">
        <v>1074</v>
      </c>
      <c r="F839" t="s">
        <v>195</v>
      </c>
      <c r="G839" t="e">
        <f>#REF!</f>
        <v>#REF!</v>
      </c>
      <c r="I839" t="s">
        <v>253</v>
      </c>
      <c r="J839" t="s">
        <v>253</v>
      </c>
      <c r="U839" t="s">
        <v>219</v>
      </c>
      <c r="V839" t="s">
        <v>219</v>
      </c>
    </row>
    <row r="840" spans="1:22">
      <c r="A840" t="s">
        <v>1075</v>
      </c>
      <c r="B840" t="s">
        <v>1075</v>
      </c>
      <c r="F840" t="s">
        <v>194</v>
      </c>
      <c r="G840" t="e">
        <f>#REF!</f>
        <v>#REF!</v>
      </c>
      <c r="I840" t="s">
        <v>331</v>
      </c>
      <c r="J840" t="s">
        <v>331</v>
      </c>
      <c r="U840" t="s">
        <v>219</v>
      </c>
      <c r="V840" t="s">
        <v>219</v>
      </c>
    </row>
    <row r="841" spans="1:22">
      <c r="A841" t="s">
        <v>1076</v>
      </c>
      <c r="B841" t="s">
        <v>1076</v>
      </c>
      <c r="F841" t="s">
        <v>194</v>
      </c>
      <c r="G841" t="e">
        <f>#REF!</f>
        <v>#REF!</v>
      </c>
      <c r="I841" t="s">
        <v>30</v>
      </c>
      <c r="J841" t="s">
        <v>30</v>
      </c>
      <c r="U841" t="s">
        <v>219</v>
      </c>
      <c r="V841" t="s">
        <v>219</v>
      </c>
    </row>
    <row r="842" spans="1:22">
      <c r="A842" t="s">
        <v>1077</v>
      </c>
      <c r="B842" t="s">
        <v>1077</v>
      </c>
      <c r="F842" t="s">
        <v>195</v>
      </c>
      <c r="G842" t="e">
        <f>#REF!</f>
        <v>#REF!</v>
      </c>
      <c r="I842" t="s">
        <v>234</v>
      </c>
      <c r="J842" t="s">
        <v>234</v>
      </c>
      <c r="U842" t="s">
        <v>219</v>
      </c>
      <c r="V842" t="s">
        <v>219</v>
      </c>
    </row>
    <row r="843" spans="1:22">
      <c r="A843" t="s">
        <v>1078</v>
      </c>
      <c r="B843" t="s">
        <v>1078</v>
      </c>
      <c r="F843" t="s">
        <v>194</v>
      </c>
      <c r="G843" t="e">
        <f>#REF!</f>
        <v>#REF!</v>
      </c>
      <c r="I843" t="s">
        <v>236</v>
      </c>
      <c r="J843" t="s">
        <v>236</v>
      </c>
      <c r="U843" t="s">
        <v>219</v>
      </c>
      <c r="V843" t="s">
        <v>219</v>
      </c>
    </row>
    <row r="844" spans="1:22">
      <c r="A844" t="s">
        <v>1079</v>
      </c>
      <c r="B844" t="s">
        <v>1079</v>
      </c>
      <c r="F844" t="s">
        <v>194</v>
      </c>
      <c r="G844" t="e">
        <f>#REF!</f>
        <v>#REF!</v>
      </c>
      <c r="I844" t="s">
        <v>253</v>
      </c>
      <c r="J844" t="s">
        <v>253</v>
      </c>
      <c r="U844" t="s">
        <v>219</v>
      </c>
      <c r="V844" t="s">
        <v>219</v>
      </c>
    </row>
    <row r="845" spans="1:22">
      <c r="A845" t="s">
        <v>1080</v>
      </c>
      <c r="B845" t="s">
        <v>1080</v>
      </c>
      <c r="F845" t="s">
        <v>195</v>
      </c>
      <c r="G845" t="e">
        <f>#REF!</f>
        <v>#REF!</v>
      </c>
      <c r="I845" t="s">
        <v>234</v>
      </c>
      <c r="J845" t="s">
        <v>234</v>
      </c>
      <c r="U845" t="s">
        <v>219</v>
      </c>
      <c r="V845" t="s">
        <v>219</v>
      </c>
    </row>
    <row r="846" spans="1:22">
      <c r="A846" t="s">
        <v>1081</v>
      </c>
      <c r="B846" t="s">
        <v>1081</v>
      </c>
      <c r="F846" t="s">
        <v>194</v>
      </c>
      <c r="G846" t="e">
        <f>#REF!</f>
        <v>#REF!</v>
      </c>
      <c r="I846" t="s">
        <v>107</v>
      </c>
      <c r="J846" t="s">
        <v>107</v>
      </c>
      <c r="U846" t="s">
        <v>219</v>
      </c>
      <c r="V846" t="s">
        <v>219</v>
      </c>
    </row>
    <row r="847" spans="1:22">
      <c r="A847" t="s">
        <v>1082</v>
      </c>
      <c r="B847" t="s">
        <v>1082</v>
      </c>
      <c r="F847" t="s">
        <v>194</v>
      </c>
      <c r="G847" t="e">
        <f>#REF!</f>
        <v>#REF!</v>
      </c>
      <c r="I847" t="s">
        <v>220</v>
      </c>
      <c r="J847" t="s">
        <v>220</v>
      </c>
      <c r="U847" t="s">
        <v>219</v>
      </c>
      <c r="V847" t="s">
        <v>219</v>
      </c>
    </row>
    <row r="848" spans="1:22">
      <c r="A848" t="s">
        <v>1083</v>
      </c>
      <c r="B848" t="s">
        <v>1083</v>
      </c>
      <c r="F848" t="s">
        <v>194</v>
      </c>
      <c r="G848" t="e">
        <f>#REF!</f>
        <v>#REF!</v>
      </c>
      <c r="I848" t="s">
        <v>256</v>
      </c>
      <c r="J848" t="s">
        <v>256</v>
      </c>
      <c r="U848" t="s">
        <v>219</v>
      </c>
      <c r="V848" t="s">
        <v>219</v>
      </c>
    </row>
    <row r="849" spans="1:22">
      <c r="A849" t="s">
        <v>1084</v>
      </c>
      <c r="B849" t="s">
        <v>1084</v>
      </c>
      <c r="F849" t="s">
        <v>194</v>
      </c>
      <c r="G849" t="e">
        <f>#REF!</f>
        <v>#REF!</v>
      </c>
      <c r="I849" t="s">
        <v>229</v>
      </c>
      <c r="J849" t="s">
        <v>229</v>
      </c>
      <c r="U849" t="s">
        <v>219</v>
      </c>
      <c r="V849" t="s">
        <v>219</v>
      </c>
    </row>
    <row r="850" spans="1:22">
      <c r="A850" t="s">
        <v>1085</v>
      </c>
      <c r="B850" t="s">
        <v>1085</v>
      </c>
      <c r="F850" t="s">
        <v>195</v>
      </c>
      <c r="G850" t="e">
        <f>#REF!</f>
        <v>#REF!</v>
      </c>
      <c r="I850" t="s">
        <v>253</v>
      </c>
      <c r="J850" t="s">
        <v>253</v>
      </c>
      <c r="U850" t="s">
        <v>219</v>
      </c>
      <c r="V850" t="s">
        <v>219</v>
      </c>
    </row>
    <row r="851" spans="1:22">
      <c r="A851" t="s">
        <v>1086</v>
      </c>
      <c r="B851" t="s">
        <v>1086</v>
      </c>
      <c r="F851" t="s">
        <v>195</v>
      </c>
      <c r="G851">
        <f>'5000'!C41</f>
        <v>0</v>
      </c>
      <c r="I851" t="s">
        <v>232</v>
      </c>
      <c r="J851" t="s">
        <v>232</v>
      </c>
      <c r="U851" t="s">
        <v>219</v>
      </c>
      <c r="V851" t="s">
        <v>219</v>
      </c>
    </row>
    <row r="852" spans="1:22">
      <c r="A852" t="s">
        <v>1087</v>
      </c>
      <c r="B852" t="s">
        <v>1087</v>
      </c>
      <c r="F852" t="s">
        <v>194</v>
      </c>
      <c r="G852" t="e">
        <f>#REF!</f>
        <v>#REF!</v>
      </c>
      <c r="I852" t="s">
        <v>242</v>
      </c>
      <c r="J852" t="s">
        <v>242</v>
      </c>
      <c r="U852" t="s">
        <v>219</v>
      </c>
      <c r="V852" t="s">
        <v>219</v>
      </c>
    </row>
    <row r="853" spans="1:22">
      <c r="A853" t="s">
        <v>1088</v>
      </c>
      <c r="B853" t="s">
        <v>1088</v>
      </c>
      <c r="F853" t="s">
        <v>194</v>
      </c>
      <c r="G853" t="e">
        <f>#REF!</f>
        <v>#REF!</v>
      </c>
      <c r="I853" t="s">
        <v>42</v>
      </c>
      <c r="J853" t="s">
        <v>42</v>
      </c>
      <c r="U853" t="s">
        <v>219</v>
      </c>
      <c r="V853" t="s">
        <v>219</v>
      </c>
    </row>
    <row r="854" spans="1:22">
      <c r="A854" t="s">
        <v>1089</v>
      </c>
      <c r="B854" t="s">
        <v>1089</v>
      </c>
      <c r="F854" t="s">
        <v>194</v>
      </c>
      <c r="G854" t="e">
        <f>#REF!</f>
        <v>#REF!</v>
      </c>
      <c r="I854" t="s">
        <v>256</v>
      </c>
      <c r="J854" t="s">
        <v>256</v>
      </c>
      <c r="U854" t="s">
        <v>219</v>
      </c>
      <c r="V854" t="s">
        <v>219</v>
      </c>
    </row>
    <row r="855" spans="1:22">
      <c r="A855" t="s">
        <v>1090</v>
      </c>
      <c r="B855" t="s">
        <v>1090</v>
      </c>
      <c r="F855" t="s">
        <v>194</v>
      </c>
      <c r="G855" t="e">
        <f>#REF!</f>
        <v>#REF!</v>
      </c>
      <c r="I855" t="s">
        <v>30</v>
      </c>
      <c r="J855" t="s">
        <v>30</v>
      </c>
      <c r="U855" t="s">
        <v>219</v>
      </c>
      <c r="V855" t="s">
        <v>219</v>
      </c>
    </row>
    <row r="856" spans="1:22">
      <c r="A856" t="s">
        <v>1091</v>
      </c>
      <c r="B856" t="s">
        <v>1091</v>
      </c>
      <c r="F856" t="s">
        <v>194</v>
      </c>
      <c r="G856" t="e">
        <f>#REF!</f>
        <v>#REF!</v>
      </c>
      <c r="I856" t="s">
        <v>30</v>
      </c>
      <c r="J856" t="s">
        <v>30</v>
      </c>
      <c r="U856" t="s">
        <v>219</v>
      </c>
      <c r="V856" t="s">
        <v>219</v>
      </c>
    </row>
    <row r="857" spans="1:22">
      <c r="A857" t="s">
        <v>1092</v>
      </c>
      <c r="B857" t="s">
        <v>1092</v>
      </c>
      <c r="F857" t="s">
        <v>194</v>
      </c>
      <c r="G857" t="e">
        <f>#REF!</f>
        <v>#REF!</v>
      </c>
      <c r="I857" t="s">
        <v>31</v>
      </c>
      <c r="J857" t="s">
        <v>31</v>
      </c>
      <c r="U857" t="s">
        <v>219</v>
      </c>
      <c r="V857" t="s">
        <v>219</v>
      </c>
    </row>
    <row r="858" spans="1:22">
      <c r="A858" t="s">
        <v>1093</v>
      </c>
      <c r="B858" t="s">
        <v>1093</v>
      </c>
      <c r="F858" t="s">
        <v>194</v>
      </c>
      <c r="G858" t="e">
        <f>#REF!</f>
        <v>#REF!</v>
      </c>
      <c r="I858" t="s">
        <v>234</v>
      </c>
      <c r="J858" t="s">
        <v>234</v>
      </c>
      <c r="U858" t="s">
        <v>219</v>
      </c>
      <c r="V858" t="s">
        <v>219</v>
      </c>
    </row>
    <row r="859" spans="1:22">
      <c r="A859" t="s">
        <v>1094</v>
      </c>
      <c r="B859" t="s">
        <v>1094</v>
      </c>
      <c r="F859" t="s">
        <v>194</v>
      </c>
      <c r="G859" t="e">
        <f>#REF!</f>
        <v>#REF!</v>
      </c>
      <c r="I859" t="s">
        <v>238</v>
      </c>
      <c r="J859" t="s">
        <v>238</v>
      </c>
      <c r="U859" t="s">
        <v>219</v>
      </c>
      <c r="V859" t="s">
        <v>219</v>
      </c>
    </row>
    <row r="860" spans="1:22">
      <c r="A860" t="s">
        <v>1095</v>
      </c>
      <c r="B860" t="s">
        <v>1095</v>
      </c>
      <c r="F860" t="s">
        <v>194</v>
      </c>
      <c r="G860" t="e">
        <f>#REF!</f>
        <v>#REF!</v>
      </c>
      <c r="I860" t="s">
        <v>42</v>
      </c>
      <c r="J860" t="s">
        <v>42</v>
      </c>
      <c r="U860" t="s">
        <v>219</v>
      </c>
      <c r="V860" t="s">
        <v>219</v>
      </c>
    </row>
    <row r="861" spans="1:22">
      <c r="A861" t="s">
        <v>1096</v>
      </c>
      <c r="B861" t="s">
        <v>1096</v>
      </c>
      <c r="F861" t="s">
        <v>194</v>
      </c>
      <c r="G861" t="e">
        <f>#REF!</f>
        <v>#REF!</v>
      </c>
      <c r="I861" t="s">
        <v>256</v>
      </c>
      <c r="J861" t="s">
        <v>256</v>
      </c>
      <c r="U861" t="s">
        <v>219</v>
      </c>
      <c r="V861" t="s">
        <v>219</v>
      </c>
    </row>
    <row r="862" spans="1:22">
      <c r="A862" t="s">
        <v>1097</v>
      </c>
      <c r="B862" t="s">
        <v>1097</v>
      </c>
      <c r="F862" t="s">
        <v>195</v>
      </c>
      <c r="G862" t="e">
        <f>#REF!</f>
        <v>#REF!</v>
      </c>
      <c r="I862" t="s">
        <v>253</v>
      </c>
      <c r="J862" t="s">
        <v>253</v>
      </c>
      <c r="U862" t="s">
        <v>219</v>
      </c>
      <c r="V862" t="s">
        <v>219</v>
      </c>
    </row>
    <row r="863" spans="1:22">
      <c r="A863" t="s">
        <v>1098</v>
      </c>
      <c r="B863" t="s">
        <v>1098</v>
      </c>
      <c r="F863" t="s">
        <v>194</v>
      </c>
      <c r="G863" t="e">
        <f>#REF!</f>
        <v>#REF!</v>
      </c>
      <c r="I863" t="s">
        <v>236</v>
      </c>
      <c r="J863" t="s">
        <v>236</v>
      </c>
      <c r="U863" t="s">
        <v>219</v>
      </c>
      <c r="V863" t="s">
        <v>219</v>
      </c>
    </row>
    <row r="864" spans="1:22">
      <c r="A864" t="s">
        <v>1099</v>
      </c>
      <c r="B864" t="s">
        <v>1099</v>
      </c>
      <c r="F864" t="s">
        <v>194</v>
      </c>
      <c r="G864" t="e">
        <f>#REF!</f>
        <v>#REF!</v>
      </c>
      <c r="I864" t="s">
        <v>234</v>
      </c>
      <c r="J864" t="s">
        <v>234</v>
      </c>
      <c r="U864" t="s">
        <v>219</v>
      </c>
      <c r="V864" t="s">
        <v>219</v>
      </c>
    </row>
    <row r="865" spans="1:22">
      <c r="A865" t="s">
        <v>1100</v>
      </c>
      <c r="B865" t="s">
        <v>1100</v>
      </c>
      <c r="F865" t="s">
        <v>194</v>
      </c>
      <c r="G865" t="e">
        <f>#REF!</f>
        <v>#REF!</v>
      </c>
      <c r="I865" t="s">
        <v>64</v>
      </c>
      <c r="J865" t="s">
        <v>64</v>
      </c>
      <c r="U865" t="s">
        <v>219</v>
      </c>
      <c r="V865" t="s">
        <v>219</v>
      </c>
    </row>
    <row r="866" spans="1:22">
      <c r="A866" t="s">
        <v>1101</v>
      </c>
      <c r="B866" t="s">
        <v>1101</v>
      </c>
      <c r="F866" t="s">
        <v>194</v>
      </c>
      <c r="G866" t="e">
        <f>#REF!</f>
        <v>#REF!</v>
      </c>
      <c r="I866" t="s">
        <v>242</v>
      </c>
      <c r="J866" t="s">
        <v>242</v>
      </c>
      <c r="U866" t="s">
        <v>219</v>
      </c>
      <c r="V866" t="s">
        <v>219</v>
      </c>
    </row>
    <row r="867" spans="1:22">
      <c r="A867" t="s">
        <v>1102</v>
      </c>
      <c r="B867" t="s">
        <v>1102</v>
      </c>
      <c r="F867" t="s">
        <v>195</v>
      </c>
      <c r="G867">
        <f>'5000'!E45</f>
        <v>0</v>
      </c>
      <c r="I867" t="s">
        <v>232</v>
      </c>
      <c r="J867" t="s">
        <v>232</v>
      </c>
      <c r="U867" t="s">
        <v>219</v>
      </c>
      <c r="V867" t="s">
        <v>219</v>
      </c>
    </row>
    <row r="868" spans="1:22">
      <c r="A868" t="s">
        <v>1103</v>
      </c>
      <c r="B868" t="s">
        <v>1103</v>
      </c>
      <c r="F868" t="s">
        <v>194</v>
      </c>
      <c r="G868" t="e">
        <f>#REF!</f>
        <v>#REF!</v>
      </c>
      <c r="I868" t="s">
        <v>256</v>
      </c>
      <c r="J868" t="s">
        <v>256</v>
      </c>
      <c r="U868" t="s">
        <v>219</v>
      </c>
      <c r="V868" t="s">
        <v>219</v>
      </c>
    </row>
    <row r="869" spans="1:22">
      <c r="A869" t="s">
        <v>1104</v>
      </c>
      <c r="B869" t="s">
        <v>1104</v>
      </c>
      <c r="F869" t="s">
        <v>194</v>
      </c>
      <c r="G869" t="e">
        <f>#REF!</f>
        <v>#REF!</v>
      </c>
      <c r="I869" t="s">
        <v>253</v>
      </c>
      <c r="J869" t="s">
        <v>253</v>
      </c>
      <c r="U869" t="s">
        <v>219</v>
      </c>
      <c r="V869" t="s">
        <v>219</v>
      </c>
    </row>
    <row r="870" spans="1:22">
      <c r="A870" t="s">
        <v>1105</v>
      </c>
      <c r="B870" t="s">
        <v>1105</v>
      </c>
      <c r="F870" t="s">
        <v>194</v>
      </c>
      <c r="G870" t="e">
        <f>#REF!</f>
        <v>#REF!</v>
      </c>
      <c r="I870" t="s">
        <v>220</v>
      </c>
      <c r="J870" t="s">
        <v>220</v>
      </c>
      <c r="U870" t="s">
        <v>219</v>
      </c>
      <c r="V870" t="s">
        <v>219</v>
      </c>
    </row>
    <row r="871" spans="1:22">
      <c r="A871" t="s">
        <v>1106</v>
      </c>
      <c r="B871" t="s">
        <v>1106</v>
      </c>
      <c r="F871" t="s">
        <v>194</v>
      </c>
      <c r="G871" t="e">
        <f>#REF!</f>
        <v>#REF!</v>
      </c>
      <c r="I871" t="s">
        <v>229</v>
      </c>
      <c r="J871" t="s">
        <v>229</v>
      </c>
      <c r="U871" t="s">
        <v>219</v>
      </c>
      <c r="V871" t="s">
        <v>219</v>
      </c>
    </row>
    <row r="872" spans="1:22">
      <c r="A872" t="s">
        <v>1107</v>
      </c>
      <c r="B872" t="s">
        <v>1107</v>
      </c>
      <c r="F872" t="s">
        <v>194</v>
      </c>
      <c r="G872" t="e">
        <f>#REF!</f>
        <v>#REF!</v>
      </c>
      <c r="I872" t="s">
        <v>253</v>
      </c>
      <c r="J872" t="s">
        <v>253</v>
      </c>
      <c r="U872" t="s">
        <v>219</v>
      </c>
      <c r="V872" t="s">
        <v>219</v>
      </c>
    </row>
    <row r="873" spans="1:22">
      <c r="A873" t="s">
        <v>1108</v>
      </c>
      <c r="B873" t="s">
        <v>1108</v>
      </c>
      <c r="F873" t="s">
        <v>194</v>
      </c>
      <c r="G873" t="e">
        <f>#REF!</f>
        <v>#REF!</v>
      </c>
      <c r="I873" t="s">
        <v>238</v>
      </c>
      <c r="J873" t="s">
        <v>238</v>
      </c>
      <c r="U873" t="s">
        <v>219</v>
      </c>
      <c r="V873" t="s">
        <v>219</v>
      </c>
    </row>
    <row r="874" spans="1:22">
      <c r="A874" t="s">
        <v>1109</v>
      </c>
      <c r="B874" t="s">
        <v>1109</v>
      </c>
      <c r="F874" t="s">
        <v>194</v>
      </c>
      <c r="G874" t="e">
        <f>#REF!</f>
        <v>#REF!</v>
      </c>
      <c r="I874" t="s">
        <v>256</v>
      </c>
      <c r="J874" t="s">
        <v>256</v>
      </c>
      <c r="U874" t="s">
        <v>219</v>
      </c>
      <c r="V874" t="s">
        <v>219</v>
      </c>
    </row>
    <row r="875" spans="1:22">
      <c r="A875" t="s">
        <v>1110</v>
      </c>
      <c r="B875" t="s">
        <v>1110</v>
      </c>
      <c r="F875" t="s">
        <v>195</v>
      </c>
      <c r="G875" t="e">
        <f>#REF!</f>
        <v>#REF!</v>
      </c>
      <c r="I875" t="s">
        <v>234</v>
      </c>
      <c r="J875" t="s">
        <v>234</v>
      </c>
      <c r="U875" t="s">
        <v>219</v>
      </c>
      <c r="V875" t="s">
        <v>219</v>
      </c>
    </row>
    <row r="876" spans="1:22">
      <c r="A876" t="s">
        <v>1111</v>
      </c>
      <c r="B876" t="s">
        <v>1111</v>
      </c>
      <c r="F876" t="s">
        <v>195</v>
      </c>
      <c r="G876" t="e">
        <f>#REF!</f>
        <v>#REF!</v>
      </c>
      <c r="I876" t="s">
        <v>253</v>
      </c>
      <c r="J876" t="s">
        <v>253</v>
      </c>
      <c r="U876" t="s">
        <v>219</v>
      </c>
      <c r="V876" t="s">
        <v>219</v>
      </c>
    </row>
    <row r="877" spans="1:22">
      <c r="A877" t="s">
        <v>1112</v>
      </c>
      <c r="B877" t="s">
        <v>1112</v>
      </c>
      <c r="F877" t="s">
        <v>194</v>
      </c>
      <c r="G877" t="e">
        <f>#REF!</f>
        <v>#REF!</v>
      </c>
      <c r="I877" t="s">
        <v>242</v>
      </c>
      <c r="J877" t="s">
        <v>242</v>
      </c>
      <c r="U877" t="s">
        <v>219</v>
      </c>
      <c r="V877" t="s">
        <v>219</v>
      </c>
    </row>
    <row r="878" spans="1:22">
      <c r="A878" t="s">
        <v>1113</v>
      </c>
      <c r="B878" t="s">
        <v>1113</v>
      </c>
      <c r="F878" t="s">
        <v>194</v>
      </c>
      <c r="G878" t="e">
        <f>#REF!</f>
        <v>#REF!</v>
      </c>
      <c r="I878" t="s">
        <v>242</v>
      </c>
      <c r="J878" t="s">
        <v>242</v>
      </c>
      <c r="U878" t="s">
        <v>219</v>
      </c>
      <c r="V878" t="s">
        <v>219</v>
      </c>
    </row>
    <row r="879" spans="1:22">
      <c r="A879" t="s">
        <v>1114</v>
      </c>
      <c r="B879" t="s">
        <v>1114</v>
      </c>
      <c r="F879" t="s">
        <v>194</v>
      </c>
      <c r="G879" t="e">
        <f>#REF!</f>
        <v>#REF!</v>
      </c>
      <c r="I879" t="s">
        <v>107</v>
      </c>
      <c r="J879" t="s">
        <v>107</v>
      </c>
      <c r="U879" t="s">
        <v>219</v>
      </c>
      <c r="V879" t="s">
        <v>219</v>
      </c>
    </row>
    <row r="880" spans="1:22">
      <c r="A880" t="s">
        <v>1115</v>
      </c>
      <c r="B880" t="s">
        <v>1115</v>
      </c>
      <c r="F880" t="s">
        <v>195</v>
      </c>
      <c r="G880" t="e">
        <f>#REF!</f>
        <v>#REF!</v>
      </c>
      <c r="I880" t="s">
        <v>225</v>
      </c>
      <c r="J880" t="s">
        <v>225</v>
      </c>
      <c r="U880" t="s">
        <v>219</v>
      </c>
      <c r="V880" t="s">
        <v>219</v>
      </c>
    </row>
    <row r="881" spans="1:22">
      <c r="A881" t="s">
        <v>1116</v>
      </c>
      <c r="B881" t="s">
        <v>1116</v>
      </c>
      <c r="F881" t="s">
        <v>194</v>
      </c>
      <c r="G881" t="e">
        <f>#REF!</f>
        <v>#REF!</v>
      </c>
      <c r="I881" t="s">
        <v>242</v>
      </c>
      <c r="J881" t="s">
        <v>242</v>
      </c>
      <c r="U881" t="s">
        <v>219</v>
      </c>
      <c r="V881" t="s">
        <v>219</v>
      </c>
    </row>
    <row r="882" spans="1:22">
      <c r="A882" t="s">
        <v>1117</v>
      </c>
      <c r="B882" t="s">
        <v>1117</v>
      </c>
      <c r="F882" t="s">
        <v>195</v>
      </c>
      <c r="G882" t="e">
        <f>#REF!</f>
        <v>#REF!</v>
      </c>
      <c r="I882" t="s">
        <v>253</v>
      </c>
      <c r="J882" t="s">
        <v>253</v>
      </c>
      <c r="U882" t="s">
        <v>219</v>
      </c>
      <c r="V882" t="s">
        <v>219</v>
      </c>
    </row>
    <row r="883" spans="1:22">
      <c r="A883" t="s">
        <v>1118</v>
      </c>
      <c r="B883" t="s">
        <v>1118</v>
      </c>
      <c r="F883" t="s">
        <v>194</v>
      </c>
      <c r="G883" t="e">
        <f>#REF!</f>
        <v>#REF!</v>
      </c>
      <c r="I883" t="s">
        <v>249</v>
      </c>
      <c r="J883" t="s">
        <v>249</v>
      </c>
      <c r="U883" t="s">
        <v>219</v>
      </c>
      <c r="V883" t="s">
        <v>219</v>
      </c>
    </row>
    <row r="884" spans="1:22">
      <c r="A884" t="s">
        <v>1119</v>
      </c>
      <c r="B884" t="s">
        <v>1119</v>
      </c>
      <c r="F884" t="s">
        <v>195</v>
      </c>
      <c r="G884" t="e">
        <f>#REF!</f>
        <v>#REF!</v>
      </c>
      <c r="I884" t="s">
        <v>234</v>
      </c>
      <c r="J884" t="s">
        <v>234</v>
      </c>
      <c r="U884" t="s">
        <v>219</v>
      </c>
      <c r="V884" t="s">
        <v>219</v>
      </c>
    </row>
    <row r="885" spans="1:22">
      <c r="A885" t="s">
        <v>1120</v>
      </c>
      <c r="B885" t="s">
        <v>1120</v>
      </c>
      <c r="F885" t="s">
        <v>194</v>
      </c>
      <c r="G885" t="e">
        <f>#REF!</f>
        <v>#REF!</v>
      </c>
      <c r="I885" t="s">
        <v>42</v>
      </c>
      <c r="J885" t="s">
        <v>42</v>
      </c>
      <c r="U885" t="s">
        <v>219</v>
      </c>
      <c r="V885" t="s">
        <v>219</v>
      </c>
    </row>
    <row r="886" spans="1:22">
      <c r="A886" t="s">
        <v>1121</v>
      </c>
      <c r="B886" t="s">
        <v>1121</v>
      </c>
      <c r="F886" t="s">
        <v>194</v>
      </c>
      <c r="G886" t="e">
        <f>#REF!</f>
        <v>#REF!</v>
      </c>
      <c r="I886" t="s">
        <v>229</v>
      </c>
      <c r="J886" t="s">
        <v>229</v>
      </c>
      <c r="U886" t="s">
        <v>219</v>
      </c>
      <c r="V886" t="s">
        <v>219</v>
      </c>
    </row>
    <row r="887" spans="1:22">
      <c r="A887" t="s">
        <v>1122</v>
      </c>
      <c r="B887" t="s">
        <v>1122</v>
      </c>
      <c r="F887" t="s">
        <v>195</v>
      </c>
      <c r="G887" t="e">
        <f>#REF!</f>
        <v>#REF!</v>
      </c>
      <c r="I887" t="s">
        <v>253</v>
      </c>
      <c r="J887" t="s">
        <v>253</v>
      </c>
      <c r="U887" t="s">
        <v>219</v>
      </c>
      <c r="V887" t="s">
        <v>219</v>
      </c>
    </row>
    <row r="888" spans="1:22">
      <c r="A888" t="s">
        <v>1123</v>
      </c>
      <c r="B888" t="s">
        <v>1123</v>
      </c>
      <c r="F888" t="s">
        <v>194</v>
      </c>
      <c r="G888" t="e">
        <f>#REF!</f>
        <v>#REF!</v>
      </c>
      <c r="I888" t="s">
        <v>222</v>
      </c>
      <c r="J888" t="s">
        <v>222</v>
      </c>
      <c r="U888" t="s">
        <v>219</v>
      </c>
      <c r="V888" t="s">
        <v>219</v>
      </c>
    </row>
    <row r="889" spans="1:22">
      <c r="A889" t="s">
        <v>1124</v>
      </c>
      <c r="B889" t="s">
        <v>1124</v>
      </c>
      <c r="F889" t="s">
        <v>195</v>
      </c>
      <c r="G889" t="e">
        <f>#REF!</f>
        <v>#REF!</v>
      </c>
      <c r="I889" t="s">
        <v>270</v>
      </c>
      <c r="J889" t="s">
        <v>270</v>
      </c>
      <c r="U889" t="s">
        <v>219</v>
      </c>
      <c r="V889" t="s">
        <v>219</v>
      </c>
    </row>
    <row r="890" spans="1:22">
      <c r="A890" t="s">
        <v>1125</v>
      </c>
      <c r="B890" t="s">
        <v>1125</v>
      </c>
      <c r="F890" t="s">
        <v>194</v>
      </c>
      <c r="G890" t="e">
        <f>#REF!</f>
        <v>#REF!</v>
      </c>
      <c r="I890" t="s">
        <v>256</v>
      </c>
      <c r="J890" t="s">
        <v>256</v>
      </c>
      <c r="U890" t="s">
        <v>219</v>
      </c>
      <c r="V890" t="s">
        <v>219</v>
      </c>
    </row>
    <row r="891" spans="1:22">
      <c r="A891" t="s">
        <v>1126</v>
      </c>
      <c r="B891" t="s">
        <v>1126</v>
      </c>
      <c r="F891" t="s">
        <v>194</v>
      </c>
      <c r="G891" t="e">
        <f>#REF!</f>
        <v>#REF!</v>
      </c>
      <c r="I891" t="s">
        <v>238</v>
      </c>
      <c r="J891" t="s">
        <v>238</v>
      </c>
      <c r="U891" t="s">
        <v>219</v>
      </c>
      <c r="V891" t="s">
        <v>219</v>
      </c>
    </row>
    <row r="892" spans="1:22">
      <c r="A892" t="s">
        <v>1127</v>
      </c>
      <c r="B892" t="s">
        <v>1127</v>
      </c>
      <c r="F892" t="s">
        <v>194</v>
      </c>
      <c r="G892" t="e">
        <f>#REF!</f>
        <v>#REF!</v>
      </c>
      <c r="I892" t="s">
        <v>336</v>
      </c>
      <c r="J892" t="s">
        <v>336</v>
      </c>
      <c r="U892" t="s">
        <v>219</v>
      </c>
      <c r="V892" t="s">
        <v>219</v>
      </c>
    </row>
    <row r="893" spans="1:22">
      <c r="A893" t="s">
        <v>1128</v>
      </c>
      <c r="B893" t="s">
        <v>1128</v>
      </c>
      <c r="F893" t="s">
        <v>195</v>
      </c>
      <c r="G893" t="e">
        <f>#REF!</f>
        <v>#REF!</v>
      </c>
      <c r="I893" t="s">
        <v>234</v>
      </c>
      <c r="J893" t="s">
        <v>234</v>
      </c>
      <c r="U893" t="s">
        <v>219</v>
      </c>
      <c r="V893" t="s">
        <v>219</v>
      </c>
    </row>
    <row r="894" spans="1:22">
      <c r="A894" t="s">
        <v>1129</v>
      </c>
      <c r="B894" t="s">
        <v>1129</v>
      </c>
      <c r="F894" t="s">
        <v>194</v>
      </c>
      <c r="G894" t="e">
        <f>#REF!</f>
        <v>#REF!</v>
      </c>
      <c r="I894" t="s">
        <v>42</v>
      </c>
      <c r="J894" t="s">
        <v>42</v>
      </c>
      <c r="U894" t="s">
        <v>219</v>
      </c>
      <c r="V894" t="s">
        <v>219</v>
      </c>
    </row>
    <row r="895" spans="1:22">
      <c r="A895" t="s">
        <v>1130</v>
      </c>
      <c r="B895" t="s">
        <v>1130</v>
      </c>
      <c r="F895" t="s">
        <v>194</v>
      </c>
      <c r="G895" t="e">
        <f>#REF!</f>
        <v>#REF!</v>
      </c>
      <c r="I895" t="s">
        <v>220</v>
      </c>
      <c r="J895" t="s">
        <v>220</v>
      </c>
      <c r="U895" t="s">
        <v>219</v>
      </c>
      <c r="V895" t="s">
        <v>219</v>
      </c>
    </row>
    <row r="896" spans="1:22">
      <c r="A896" t="s">
        <v>1131</v>
      </c>
      <c r="B896" t="s">
        <v>1131</v>
      </c>
      <c r="F896" t="s">
        <v>194</v>
      </c>
      <c r="G896" t="e">
        <f>#REF!</f>
        <v>#REF!</v>
      </c>
      <c r="I896" t="s">
        <v>256</v>
      </c>
      <c r="J896" t="s">
        <v>256</v>
      </c>
      <c r="U896" t="s">
        <v>219</v>
      </c>
      <c r="V896" t="s">
        <v>219</v>
      </c>
    </row>
    <row r="897" spans="1:22">
      <c r="A897" t="s">
        <v>1132</v>
      </c>
      <c r="B897" t="s">
        <v>1132</v>
      </c>
      <c r="F897" t="s">
        <v>195</v>
      </c>
      <c r="G897" t="e">
        <f>#REF!</f>
        <v>#REF!</v>
      </c>
      <c r="I897" t="s">
        <v>253</v>
      </c>
      <c r="J897" t="s">
        <v>253</v>
      </c>
      <c r="U897" t="s">
        <v>219</v>
      </c>
      <c r="V897" t="s">
        <v>219</v>
      </c>
    </row>
    <row r="898" spans="1:22">
      <c r="A898" t="s">
        <v>1133</v>
      </c>
      <c r="B898" t="s">
        <v>1133</v>
      </c>
      <c r="F898" t="s">
        <v>194</v>
      </c>
      <c r="G898" t="e">
        <f>#REF!</f>
        <v>#REF!</v>
      </c>
      <c r="I898" t="s">
        <v>249</v>
      </c>
      <c r="J898" t="s">
        <v>249</v>
      </c>
      <c r="U898" t="s">
        <v>219</v>
      </c>
      <c r="V898" t="s">
        <v>219</v>
      </c>
    </row>
    <row r="899" spans="1:22">
      <c r="A899" t="s">
        <v>1134</v>
      </c>
      <c r="B899" t="s">
        <v>1134</v>
      </c>
      <c r="F899" t="s">
        <v>194</v>
      </c>
      <c r="G899" t="e">
        <f>#REF!</f>
        <v>#REF!</v>
      </c>
      <c r="I899" t="s">
        <v>236</v>
      </c>
      <c r="J899" t="s">
        <v>236</v>
      </c>
      <c r="U899" t="s">
        <v>219</v>
      </c>
      <c r="V899" t="s">
        <v>219</v>
      </c>
    </row>
    <row r="900" spans="1:22">
      <c r="A900" t="s">
        <v>1135</v>
      </c>
      <c r="B900" t="s">
        <v>1135</v>
      </c>
      <c r="F900" t="s">
        <v>194</v>
      </c>
      <c r="G900" t="e">
        <f>#REF!</f>
        <v>#REF!</v>
      </c>
      <c r="I900" t="s">
        <v>42</v>
      </c>
      <c r="J900" t="s">
        <v>42</v>
      </c>
      <c r="U900" t="s">
        <v>219</v>
      </c>
      <c r="V900" t="s">
        <v>219</v>
      </c>
    </row>
    <row r="901" spans="1:22">
      <c r="A901" t="s">
        <v>1136</v>
      </c>
      <c r="B901" t="s">
        <v>1136</v>
      </c>
      <c r="F901" t="s">
        <v>194</v>
      </c>
      <c r="G901" t="e">
        <f>#REF!</f>
        <v>#REF!</v>
      </c>
      <c r="I901" t="s">
        <v>225</v>
      </c>
      <c r="J901" t="s">
        <v>225</v>
      </c>
      <c r="U901" t="s">
        <v>219</v>
      </c>
      <c r="V901" t="s">
        <v>219</v>
      </c>
    </row>
    <row r="902" spans="1:22">
      <c r="A902" t="s">
        <v>1137</v>
      </c>
      <c r="B902" t="s">
        <v>1137</v>
      </c>
      <c r="F902" t="s">
        <v>194</v>
      </c>
      <c r="G902" t="e">
        <f>#REF!</f>
        <v>#REF!</v>
      </c>
      <c r="I902" t="s">
        <v>220</v>
      </c>
      <c r="J902" t="s">
        <v>220</v>
      </c>
      <c r="U902" t="s">
        <v>219</v>
      </c>
      <c r="V902" t="s">
        <v>219</v>
      </c>
    </row>
    <row r="903" spans="1:22">
      <c r="A903" t="s">
        <v>1138</v>
      </c>
      <c r="B903" t="s">
        <v>1138</v>
      </c>
      <c r="F903" t="s">
        <v>195</v>
      </c>
      <c r="G903" t="e">
        <f>#REF!</f>
        <v>#REF!</v>
      </c>
      <c r="I903" t="s">
        <v>234</v>
      </c>
      <c r="J903" t="s">
        <v>234</v>
      </c>
      <c r="U903" t="s">
        <v>219</v>
      </c>
      <c r="V903" t="s">
        <v>219</v>
      </c>
    </row>
    <row r="904" spans="1:22">
      <c r="A904" t="s">
        <v>1139</v>
      </c>
      <c r="B904" t="s">
        <v>1139</v>
      </c>
      <c r="F904" t="s">
        <v>195</v>
      </c>
      <c r="G904" t="e">
        <f>#REF!</f>
        <v>#REF!</v>
      </c>
      <c r="I904" t="s">
        <v>234</v>
      </c>
      <c r="J904" t="s">
        <v>234</v>
      </c>
      <c r="U904" t="s">
        <v>219</v>
      </c>
      <c r="V904" t="s">
        <v>219</v>
      </c>
    </row>
    <row r="905" spans="1:22">
      <c r="A905" t="s">
        <v>1140</v>
      </c>
      <c r="B905" t="s">
        <v>1140</v>
      </c>
      <c r="F905" t="s">
        <v>194</v>
      </c>
      <c r="G905" t="e">
        <f>#REF!</f>
        <v>#REF!</v>
      </c>
      <c r="I905" t="s">
        <v>31</v>
      </c>
      <c r="J905" t="s">
        <v>31</v>
      </c>
      <c r="U905" t="s">
        <v>219</v>
      </c>
      <c r="V905" t="s">
        <v>219</v>
      </c>
    </row>
    <row r="906" spans="1:22">
      <c r="A906" t="s">
        <v>1141</v>
      </c>
      <c r="B906" t="s">
        <v>1141</v>
      </c>
      <c r="F906" t="s">
        <v>194</v>
      </c>
      <c r="G906" t="e">
        <f>#REF!</f>
        <v>#REF!</v>
      </c>
      <c r="I906" t="s">
        <v>249</v>
      </c>
      <c r="J906" t="s">
        <v>249</v>
      </c>
      <c r="U906" t="s">
        <v>219</v>
      </c>
      <c r="V906" t="s">
        <v>219</v>
      </c>
    </row>
    <row r="907" spans="1:22">
      <c r="A907" t="s">
        <v>1142</v>
      </c>
      <c r="B907" t="s">
        <v>1142</v>
      </c>
      <c r="F907" t="s">
        <v>194</v>
      </c>
      <c r="G907" t="e">
        <f>#REF!</f>
        <v>#REF!</v>
      </c>
      <c r="I907" t="s">
        <v>341</v>
      </c>
      <c r="J907" t="s">
        <v>341</v>
      </c>
      <c r="U907" t="s">
        <v>219</v>
      </c>
      <c r="V907" t="s">
        <v>219</v>
      </c>
    </row>
    <row r="908" spans="1:22">
      <c r="A908" t="s">
        <v>1143</v>
      </c>
      <c r="B908" t="s">
        <v>1143</v>
      </c>
      <c r="F908" t="s">
        <v>194</v>
      </c>
      <c r="G908" t="e">
        <f>#REF!</f>
        <v>#REF!</v>
      </c>
      <c r="I908" t="s">
        <v>30</v>
      </c>
      <c r="J908" t="s">
        <v>30</v>
      </c>
      <c r="U908" t="s">
        <v>219</v>
      </c>
      <c r="V908" t="s">
        <v>219</v>
      </c>
    </row>
    <row r="909" spans="1:22">
      <c r="A909" t="s">
        <v>1144</v>
      </c>
      <c r="B909" t="s">
        <v>1144</v>
      </c>
      <c r="F909" t="s">
        <v>194</v>
      </c>
      <c r="G909" t="e">
        <f>#REF!</f>
        <v>#REF!</v>
      </c>
      <c r="I909" t="s">
        <v>42</v>
      </c>
      <c r="J909" t="s">
        <v>42</v>
      </c>
      <c r="U909" t="s">
        <v>219</v>
      </c>
      <c r="V909" t="s">
        <v>219</v>
      </c>
    </row>
    <row r="910" spans="1:22">
      <c r="A910" t="s">
        <v>1145</v>
      </c>
      <c r="B910" t="s">
        <v>1145</v>
      </c>
      <c r="F910" t="s">
        <v>194</v>
      </c>
      <c r="G910" t="e">
        <f>#REF!</f>
        <v>#REF!</v>
      </c>
      <c r="I910" t="s">
        <v>256</v>
      </c>
      <c r="J910" t="s">
        <v>256</v>
      </c>
      <c r="U910" t="s">
        <v>219</v>
      </c>
      <c r="V910" t="s">
        <v>219</v>
      </c>
    </row>
    <row r="911" spans="1:22">
      <c r="A911" t="s">
        <v>1146</v>
      </c>
      <c r="B911" t="s">
        <v>1146</v>
      </c>
      <c r="F911" t="s">
        <v>194</v>
      </c>
      <c r="G911" t="e">
        <f>#REF!</f>
        <v>#REF!</v>
      </c>
      <c r="I911" t="s">
        <v>107</v>
      </c>
      <c r="J911" t="s">
        <v>107</v>
      </c>
      <c r="U911" t="s">
        <v>219</v>
      </c>
      <c r="V911" t="s">
        <v>219</v>
      </c>
    </row>
    <row r="912" spans="1:22">
      <c r="A912" t="s">
        <v>1147</v>
      </c>
      <c r="B912" t="s">
        <v>1147</v>
      </c>
      <c r="F912" t="s">
        <v>194</v>
      </c>
      <c r="G912" t="e">
        <f>#REF!</f>
        <v>#REF!</v>
      </c>
      <c r="I912" t="s">
        <v>229</v>
      </c>
      <c r="J912" t="s">
        <v>229</v>
      </c>
      <c r="U912" t="s">
        <v>219</v>
      </c>
      <c r="V912" t="s">
        <v>219</v>
      </c>
    </row>
    <row r="913" spans="1:22">
      <c r="A913" t="s">
        <v>1148</v>
      </c>
      <c r="B913" t="s">
        <v>1148</v>
      </c>
      <c r="F913" t="s">
        <v>195</v>
      </c>
      <c r="G913" t="e">
        <f>#REF!</f>
        <v>#REF!</v>
      </c>
      <c r="I913" t="s">
        <v>253</v>
      </c>
      <c r="J913" t="s">
        <v>253</v>
      </c>
      <c r="U913" t="s">
        <v>219</v>
      </c>
      <c r="V913" t="s">
        <v>219</v>
      </c>
    </row>
    <row r="914" spans="1:22">
      <c r="A914" t="s">
        <v>1149</v>
      </c>
      <c r="B914" t="s">
        <v>1149</v>
      </c>
      <c r="F914" t="s">
        <v>194</v>
      </c>
      <c r="G914" t="e">
        <f>#REF!</f>
        <v>#REF!</v>
      </c>
      <c r="I914" t="s">
        <v>42</v>
      </c>
      <c r="J914" t="s">
        <v>42</v>
      </c>
      <c r="U914" t="s">
        <v>219</v>
      </c>
      <c r="V914" t="s">
        <v>219</v>
      </c>
    </row>
    <row r="915" spans="1:22">
      <c r="A915" t="s">
        <v>1150</v>
      </c>
      <c r="B915" t="s">
        <v>1150</v>
      </c>
      <c r="F915" t="s">
        <v>194</v>
      </c>
      <c r="G915" t="e">
        <f>#REF!</f>
        <v>#REF!</v>
      </c>
      <c r="I915" t="s">
        <v>242</v>
      </c>
      <c r="J915" t="s">
        <v>242</v>
      </c>
      <c r="U915" t="s">
        <v>219</v>
      </c>
      <c r="V915" t="s">
        <v>219</v>
      </c>
    </row>
    <row r="916" spans="1:22">
      <c r="A916" t="s">
        <v>1151</v>
      </c>
      <c r="B916" t="s">
        <v>1151</v>
      </c>
      <c r="F916" t="s">
        <v>194</v>
      </c>
      <c r="G916" t="e">
        <f>#REF!</f>
        <v>#REF!</v>
      </c>
      <c r="I916" t="s">
        <v>242</v>
      </c>
      <c r="J916" t="s">
        <v>242</v>
      </c>
      <c r="U916" t="s">
        <v>219</v>
      </c>
      <c r="V916" t="s">
        <v>219</v>
      </c>
    </row>
    <row r="917" spans="1:22">
      <c r="A917" t="s">
        <v>1152</v>
      </c>
      <c r="B917" t="s">
        <v>1152</v>
      </c>
      <c r="F917" t="s">
        <v>194</v>
      </c>
      <c r="G917" t="e">
        <f>#REF!</f>
        <v>#REF!</v>
      </c>
      <c r="I917" t="s">
        <v>225</v>
      </c>
      <c r="J917" t="s">
        <v>225</v>
      </c>
      <c r="U917" t="s">
        <v>219</v>
      </c>
      <c r="V917" t="s">
        <v>219</v>
      </c>
    </row>
    <row r="918" spans="1:22">
      <c r="A918" t="s">
        <v>1153</v>
      </c>
      <c r="B918" t="s">
        <v>1153</v>
      </c>
      <c r="F918" t="s">
        <v>194</v>
      </c>
      <c r="G918" t="e">
        <f>#REF!</f>
        <v>#REF!</v>
      </c>
      <c r="I918" t="s">
        <v>256</v>
      </c>
      <c r="J918" t="s">
        <v>256</v>
      </c>
      <c r="U918" t="s">
        <v>219</v>
      </c>
      <c r="V918" t="s">
        <v>219</v>
      </c>
    </row>
    <row r="919" spans="1:22">
      <c r="A919" t="s">
        <v>1154</v>
      </c>
      <c r="B919" t="s">
        <v>1154</v>
      </c>
      <c r="F919" t="s">
        <v>194</v>
      </c>
      <c r="G919" t="e">
        <f>#REF!</f>
        <v>#REF!</v>
      </c>
      <c r="I919" t="s">
        <v>31</v>
      </c>
      <c r="J919" t="s">
        <v>31</v>
      </c>
      <c r="U919" t="s">
        <v>219</v>
      </c>
      <c r="V919" t="s">
        <v>219</v>
      </c>
    </row>
    <row r="920" spans="1:22">
      <c r="A920" t="s">
        <v>1155</v>
      </c>
      <c r="B920" t="s">
        <v>1155</v>
      </c>
      <c r="F920" t="s">
        <v>194</v>
      </c>
      <c r="G920" t="e">
        <f>#REF!</f>
        <v>#REF!</v>
      </c>
      <c r="I920" t="s">
        <v>220</v>
      </c>
      <c r="J920" t="s">
        <v>220</v>
      </c>
      <c r="U920" t="s">
        <v>219</v>
      </c>
      <c r="V920" t="s">
        <v>219</v>
      </c>
    </row>
    <row r="921" spans="1:22">
      <c r="A921" t="s">
        <v>1156</v>
      </c>
      <c r="B921" t="s">
        <v>1156</v>
      </c>
      <c r="F921" t="s">
        <v>194</v>
      </c>
      <c r="G921" t="e">
        <f>#REF!</f>
        <v>#REF!</v>
      </c>
      <c r="I921" t="s">
        <v>249</v>
      </c>
      <c r="J921" t="s">
        <v>249</v>
      </c>
      <c r="U921" t="s">
        <v>219</v>
      </c>
      <c r="V921" t="s">
        <v>219</v>
      </c>
    </row>
    <row r="922" spans="1:22">
      <c r="A922" t="s">
        <v>1157</v>
      </c>
      <c r="B922" t="s">
        <v>1157</v>
      </c>
      <c r="F922" t="s">
        <v>194</v>
      </c>
      <c r="G922" t="e">
        <f>#REF!</f>
        <v>#REF!</v>
      </c>
      <c r="I922" t="s">
        <v>256</v>
      </c>
      <c r="J922" t="s">
        <v>256</v>
      </c>
      <c r="U922" t="s">
        <v>219</v>
      </c>
      <c r="V922" t="s">
        <v>219</v>
      </c>
    </row>
    <row r="923" spans="1:22">
      <c r="A923" t="s">
        <v>1158</v>
      </c>
      <c r="B923" t="s">
        <v>1158</v>
      </c>
      <c r="F923" t="s">
        <v>195</v>
      </c>
      <c r="G923" t="e">
        <f>#REF!</f>
        <v>#REF!</v>
      </c>
      <c r="I923" t="s">
        <v>253</v>
      </c>
      <c r="J923" t="s">
        <v>253</v>
      </c>
      <c r="U923" t="s">
        <v>219</v>
      </c>
      <c r="V923" t="s">
        <v>219</v>
      </c>
    </row>
    <row r="924" spans="1:22">
      <c r="A924" t="s">
        <v>1159</v>
      </c>
      <c r="B924" t="s">
        <v>1159</v>
      </c>
      <c r="F924" t="s">
        <v>194</v>
      </c>
      <c r="G924" t="e">
        <f>#REF!</f>
        <v>#REF!</v>
      </c>
      <c r="I924" t="s">
        <v>242</v>
      </c>
      <c r="J924" t="s">
        <v>242</v>
      </c>
      <c r="U924" t="s">
        <v>219</v>
      </c>
      <c r="V924" t="s">
        <v>219</v>
      </c>
    </row>
    <row r="925" spans="1:22">
      <c r="A925" t="s">
        <v>1160</v>
      </c>
      <c r="B925" t="s">
        <v>1160</v>
      </c>
      <c r="F925" t="s">
        <v>194</v>
      </c>
      <c r="G925" t="e">
        <f>#REF!</f>
        <v>#REF!</v>
      </c>
      <c r="I925" t="s">
        <v>31</v>
      </c>
      <c r="J925" t="s">
        <v>31</v>
      </c>
      <c r="U925" t="s">
        <v>219</v>
      </c>
      <c r="V925" t="s">
        <v>219</v>
      </c>
    </row>
    <row r="926" spans="1:22">
      <c r="A926" t="s">
        <v>1161</v>
      </c>
      <c r="B926" t="s">
        <v>1161</v>
      </c>
      <c r="F926" t="s">
        <v>194</v>
      </c>
      <c r="G926" t="e">
        <f>#REF!</f>
        <v>#REF!</v>
      </c>
      <c r="I926" t="s">
        <v>256</v>
      </c>
      <c r="J926" t="s">
        <v>256</v>
      </c>
      <c r="U926" t="s">
        <v>219</v>
      </c>
      <c r="V926" t="s">
        <v>219</v>
      </c>
    </row>
    <row r="927" spans="1:22">
      <c r="A927" t="s">
        <v>1162</v>
      </c>
      <c r="B927" t="s">
        <v>1162</v>
      </c>
      <c r="F927" t="s">
        <v>194</v>
      </c>
      <c r="G927" t="e">
        <f>#REF!</f>
        <v>#REF!</v>
      </c>
      <c r="I927" t="s">
        <v>253</v>
      </c>
      <c r="J927" t="s">
        <v>253</v>
      </c>
      <c r="U927" t="s">
        <v>219</v>
      </c>
      <c r="V927" t="s">
        <v>219</v>
      </c>
    </row>
    <row r="928" spans="1:22">
      <c r="A928" t="s">
        <v>1163</v>
      </c>
      <c r="B928" t="s">
        <v>1163</v>
      </c>
      <c r="F928" t="s">
        <v>194</v>
      </c>
      <c r="G928" t="e">
        <f>#REF!</f>
        <v>#REF!</v>
      </c>
      <c r="I928" t="s">
        <v>236</v>
      </c>
      <c r="J928" t="s">
        <v>236</v>
      </c>
      <c r="U928" t="s">
        <v>219</v>
      </c>
      <c r="V928" t="s">
        <v>219</v>
      </c>
    </row>
    <row r="929" spans="1:22">
      <c r="A929" t="s">
        <v>1164</v>
      </c>
      <c r="B929" t="s">
        <v>1164</v>
      </c>
      <c r="F929" t="s">
        <v>194</v>
      </c>
      <c r="G929" t="e">
        <f>#REF!</f>
        <v>#REF!</v>
      </c>
      <c r="I929" t="s">
        <v>229</v>
      </c>
      <c r="J929" t="s">
        <v>229</v>
      </c>
      <c r="U929" t="s">
        <v>219</v>
      </c>
      <c r="V929" t="s">
        <v>219</v>
      </c>
    </row>
    <row r="930" spans="1:22">
      <c r="A930" t="s">
        <v>1165</v>
      </c>
      <c r="B930" t="s">
        <v>1165</v>
      </c>
      <c r="F930" t="s">
        <v>194</v>
      </c>
      <c r="G930" t="e">
        <f>#REF!</f>
        <v>#REF!</v>
      </c>
      <c r="I930" t="s">
        <v>30</v>
      </c>
      <c r="J930" t="s">
        <v>30</v>
      </c>
      <c r="U930" t="s">
        <v>219</v>
      </c>
      <c r="V930" t="s">
        <v>219</v>
      </c>
    </row>
    <row r="931" spans="1:22">
      <c r="A931" t="s">
        <v>1166</v>
      </c>
      <c r="B931" t="s">
        <v>1166</v>
      </c>
      <c r="F931" t="s">
        <v>194</v>
      </c>
      <c r="G931" t="e">
        <f>#REF!</f>
        <v>#REF!</v>
      </c>
      <c r="I931" t="s">
        <v>31</v>
      </c>
      <c r="J931" t="s">
        <v>31</v>
      </c>
      <c r="U931" t="s">
        <v>219</v>
      </c>
      <c r="V931" t="s">
        <v>219</v>
      </c>
    </row>
    <row r="932" spans="1:22">
      <c r="A932" t="s">
        <v>1167</v>
      </c>
      <c r="B932" t="s">
        <v>1167</v>
      </c>
      <c r="F932" t="s">
        <v>194</v>
      </c>
      <c r="G932" t="e">
        <f>#REF!</f>
        <v>#REF!</v>
      </c>
      <c r="I932" t="s">
        <v>249</v>
      </c>
      <c r="J932" t="s">
        <v>249</v>
      </c>
      <c r="U932" t="s">
        <v>219</v>
      </c>
      <c r="V932" t="s">
        <v>219</v>
      </c>
    </row>
    <row r="933" spans="1:22">
      <c r="A933" t="s">
        <v>1168</v>
      </c>
      <c r="B933" t="s">
        <v>1168</v>
      </c>
      <c r="F933" t="s">
        <v>194</v>
      </c>
      <c r="G933" t="e">
        <f>#REF!</f>
        <v>#REF!</v>
      </c>
      <c r="I933" t="s">
        <v>220</v>
      </c>
      <c r="J933" t="s">
        <v>220</v>
      </c>
      <c r="U933" t="s">
        <v>219</v>
      </c>
      <c r="V933" t="s">
        <v>219</v>
      </c>
    </row>
    <row r="934" spans="1:22">
      <c r="A934" t="s">
        <v>1169</v>
      </c>
      <c r="B934" t="s">
        <v>1169</v>
      </c>
      <c r="F934" t="s">
        <v>195</v>
      </c>
      <c r="G934" t="e">
        <f>#REF!</f>
        <v>#REF!</v>
      </c>
      <c r="I934" t="s">
        <v>64</v>
      </c>
      <c r="J934" t="s">
        <v>64</v>
      </c>
      <c r="U934" t="s">
        <v>219</v>
      </c>
      <c r="V934" t="s">
        <v>219</v>
      </c>
    </row>
    <row r="935" spans="1:22">
      <c r="A935" t="s">
        <v>1170</v>
      </c>
      <c r="B935" t="s">
        <v>1170</v>
      </c>
      <c r="F935" t="s">
        <v>194</v>
      </c>
      <c r="G935" t="e">
        <f>#REF!</f>
        <v>#REF!</v>
      </c>
      <c r="I935" t="s">
        <v>236</v>
      </c>
      <c r="J935" t="s">
        <v>236</v>
      </c>
      <c r="U935" t="s">
        <v>219</v>
      </c>
      <c r="V935" t="s">
        <v>219</v>
      </c>
    </row>
    <row r="936" spans="1:22">
      <c r="A936" t="s">
        <v>1171</v>
      </c>
      <c r="B936" t="s">
        <v>1171</v>
      </c>
      <c r="F936" t="s">
        <v>195</v>
      </c>
      <c r="G936" t="e">
        <f>#REF!</f>
        <v>#REF!</v>
      </c>
      <c r="I936" t="s">
        <v>225</v>
      </c>
      <c r="J936" t="s">
        <v>225</v>
      </c>
      <c r="U936" t="s">
        <v>219</v>
      </c>
      <c r="V936" t="s">
        <v>219</v>
      </c>
    </row>
    <row r="937" spans="1:22">
      <c r="A937" t="s">
        <v>1172</v>
      </c>
      <c r="B937" t="s">
        <v>1172</v>
      </c>
      <c r="F937" t="s">
        <v>195</v>
      </c>
      <c r="G937" t="e">
        <f>#REF!</f>
        <v>#REF!</v>
      </c>
      <c r="I937" t="s">
        <v>253</v>
      </c>
      <c r="J937" t="s">
        <v>253</v>
      </c>
      <c r="U937" t="s">
        <v>219</v>
      </c>
      <c r="V937" t="s">
        <v>219</v>
      </c>
    </row>
    <row r="938" spans="1:22">
      <c r="A938" t="s">
        <v>1173</v>
      </c>
      <c r="B938" t="s">
        <v>1173</v>
      </c>
      <c r="F938" t="s">
        <v>194</v>
      </c>
      <c r="G938" t="e">
        <f>#REF!</f>
        <v>#REF!</v>
      </c>
      <c r="I938" t="s">
        <v>229</v>
      </c>
      <c r="J938" t="s">
        <v>229</v>
      </c>
      <c r="U938" t="s">
        <v>219</v>
      </c>
      <c r="V938" t="s">
        <v>219</v>
      </c>
    </row>
    <row r="939" spans="1:22">
      <c r="A939" t="s">
        <v>1174</v>
      </c>
      <c r="B939" t="s">
        <v>1174</v>
      </c>
      <c r="F939" t="s">
        <v>195</v>
      </c>
      <c r="G939" t="e">
        <f>#REF!</f>
        <v>#REF!</v>
      </c>
      <c r="I939" t="s">
        <v>30</v>
      </c>
      <c r="J939" t="s">
        <v>30</v>
      </c>
      <c r="U939" t="s">
        <v>219</v>
      </c>
      <c r="V939" t="s">
        <v>219</v>
      </c>
    </row>
    <row r="940" spans="1:22">
      <c r="A940" t="s">
        <v>1175</v>
      </c>
      <c r="B940" t="s">
        <v>1175</v>
      </c>
      <c r="F940" t="s">
        <v>194</v>
      </c>
      <c r="G940" t="e">
        <f>#REF!</f>
        <v>#REF!</v>
      </c>
      <c r="I940" t="s">
        <v>234</v>
      </c>
      <c r="J940" t="s">
        <v>234</v>
      </c>
      <c r="U940" t="s">
        <v>219</v>
      </c>
      <c r="V940" t="s">
        <v>219</v>
      </c>
    </row>
    <row r="941" spans="1:22">
      <c r="A941" t="s">
        <v>1176</v>
      </c>
      <c r="B941" t="s">
        <v>1176</v>
      </c>
      <c r="F941" t="s">
        <v>194</v>
      </c>
      <c r="G941" t="e">
        <f>#REF!</f>
        <v>#REF!</v>
      </c>
      <c r="I941" t="s">
        <v>229</v>
      </c>
      <c r="J941" t="s">
        <v>229</v>
      </c>
      <c r="U941" t="s">
        <v>219</v>
      </c>
      <c r="V941" t="s">
        <v>219</v>
      </c>
    </row>
    <row r="942" spans="1:22">
      <c r="A942" t="s">
        <v>1177</v>
      </c>
      <c r="B942" t="s">
        <v>1177</v>
      </c>
      <c r="F942" t="s">
        <v>195</v>
      </c>
      <c r="G942" t="e">
        <f>#REF!</f>
        <v>#REF!</v>
      </c>
      <c r="I942" t="s">
        <v>253</v>
      </c>
      <c r="J942" t="s">
        <v>253</v>
      </c>
      <c r="U942" t="s">
        <v>219</v>
      </c>
      <c r="V942" t="s">
        <v>219</v>
      </c>
    </row>
    <row r="943" spans="1:22">
      <c r="A943" t="s">
        <v>1178</v>
      </c>
      <c r="B943" t="s">
        <v>1178</v>
      </c>
      <c r="F943" t="s">
        <v>194</v>
      </c>
      <c r="G943" t="e">
        <f>#REF!</f>
        <v>#REF!</v>
      </c>
      <c r="I943" t="s">
        <v>236</v>
      </c>
      <c r="J943" t="s">
        <v>236</v>
      </c>
      <c r="U943" t="s">
        <v>219</v>
      </c>
      <c r="V943" t="s">
        <v>219</v>
      </c>
    </row>
    <row r="944" spans="1:22">
      <c r="A944" t="s">
        <v>1179</v>
      </c>
      <c r="B944" t="s">
        <v>1179</v>
      </c>
      <c r="F944" t="s">
        <v>194</v>
      </c>
      <c r="G944" t="e">
        <f>#REF!</f>
        <v>#REF!</v>
      </c>
      <c r="I944" t="s">
        <v>256</v>
      </c>
      <c r="J944" t="s">
        <v>256</v>
      </c>
      <c r="U944" t="s">
        <v>219</v>
      </c>
      <c r="V944" t="s">
        <v>219</v>
      </c>
    </row>
    <row r="945" spans="1:22">
      <c r="A945" t="s">
        <v>1180</v>
      </c>
      <c r="B945" t="s">
        <v>1180</v>
      </c>
      <c r="F945" t="s">
        <v>194</v>
      </c>
      <c r="G945" t="e">
        <f>#REF!</f>
        <v>#REF!</v>
      </c>
      <c r="I945" t="s">
        <v>336</v>
      </c>
      <c r="J945" t="s">
        <v>336</v>
      </c>
      <c r="U945" t="s">
        <v>219</v>
      </c>
      <c r="V945" t="s">
        <v>219</v>
      </c>
    </row>
    <row r="946" spans="1:22">
      <c r="A946" t="s">
        <v>1181</v>
      </c>
      <c r="B946" t="s">
        <v>1181</v>
      </c>
      <c r="F946" t="s">
        <v>194</v>
      </c>
      <c r="G946" t="e">
        <f>#REF!</f>
        <v>#REF!</v>
      </c>
      <c r="I946" t="s">
        <v>229</v>
      </c>
      <c r="J946" t="s">
        <v>229</v>
      </c>
      <c r="U946" t="s">
        <v>219</v>
      </c>
      <c r="V946" t="s">
        <v>219</v>
      </c>
    </row>
    <row r="947" spans="1:22">
      <c r="A947" t="s">
        <v>1182</v>
      </c>
      <c r="B947" t="s">
        <v>1182</v>
      </c>
      <c r="F947" t="s">
        <v>194</v>
      </c>
      <c r="G947" t="e">
        <f>#REF!</f>
        <v>#REF!</v>
      </c>
      <c r="I947" t="s">
        <v>331</v>
      </c>
      <c r="J947" t="s">
        <v>331</v>
      </c>
      <c r="U947" t="s">
        <v>219</v>
      </c>
      <c r="V947" t="s">
        <v>219</v>
      </c>
    </row>
    <row r="948" spans="1:22">
      <c r="A948" t="s">
        <v>1183</v>
      </c>
      <c r="B948" t="s">
        <v>1183</v>
      </c>
      <c r="F948" t="s">
        <v>194</v>
      </c>
      <c r="G948" t="e">
        <f>#REF!</f>
        <v>#REF!</v>
      </c>
      <c r="I948" t="s">
        <v>256</v>
      </c>
      <c r="J948" t="s">
        <v>256</v>
      </c>
      <c r="U948" t="s">
        <v>219</v>
      </c>
      <c r="V948" t="s">
        <v>219</v>
      </c>
    </row>
    <row r="949" spans="1:22">
      <c r="A949" t="s">
        <v>1184</v>
      </c>
      <c r="B949" t="s">
        <v>1184</v>
      </c>
      <c r="F949" t="s">
        <v>194</v>
      </c>
      <c r="G949" t="e">
        <f>#REF!</f>
        <v>#REF!</v>
      </c>
      <c r="I949" t="s">
        <v>242</v>
      </c>
      <c r="J949" t="s">
        <v>242</v>
      </c>
      <c r="U949" t="s">
        <v>219</v>
      </c>
      <c r="V949" t="s">
        <v>219</v>
      </c>
    </row>
    <row r="950" spans="1:22">
      <c r="A950" t="s">
        <v>1185</v>
      </c>
      <c r="B950" t="s">
        <v>1185</v>
      </c>
      <c r="F950" t="s">
        <v>194</v>
      </c>
      <c r="G950" t="e">
        <f>#REF!</f>
        <v>#REF!</v>
      </c>
      <c r="I950" t="s">
        <v>107</v>
      </c>
      <c r="J950" t="s">
        <v>107</v>
      </c>
      <c r="U950" t="s">
        <v>219</v>
      </c>
      <c r="V950" t="s">
        <v>219</v>
      </c>
    </row>
    <row r="951" spans="1:22">
      <c r="A951" t="s">
        <v>1186</v>
      </c>
      <c r="B951" t="s">
        <v>1186</v>
      </c>
      <c r="F951" t="s">
        <v>195</v>
      </c>
      <c r="G951" t="e">
        <f>#REF!</f>
        <v>#REF!</v>
      </c>
      <c r="I951" t="s">
        <v>238</v>
      </c>
      <c r="J951" t="s">
        <v>238</v>
      </c>
      <c r="U951" t="s">
        <v>219</v>
      </c>
      <c r="V951" t="s">
        <v>219</v>
      </c>
    </row>
    <row r="952" spans="1:22">
      <c r="A952" t="s">
        <v>1187</v>
      </c>
      <c r="B952" t="s">
        <v>1187</v>
      </c>
      <c r="F952" t="s">
        <v>195</v>
      </c>
      <c r="G952" t="e">
        <f>#REF!</f>
        <v>#REF!</v>
      </c>
      <c r="I952" t="s">
        <v>253</v>
      </c>
      <c r="J952" t="s">
        <v>253</v>
      </c>
      <c r="U952" t="s">
        <v>219</v>
      </c>
      <c r="V952" t="s">
        <v>219</v>
      </c>
    </row>
    <row r="953" spans="1:22">
      <c r="A953" t="s">
        <v>1188</v>
      </c>
      <c r="B953" t="s">
        <v>1188</v>
      </c>
      <c r="F953" t="s">
        <v>194</v>
      </c>
      <c r="G953" t="e">
        <f>#REF!</f>
        <v>#REF!</v>
      </c>
      <c r="I953" t="s">
        <v>331</v>
      </c>
      <c r="J953" t="s">
        <v>331</v>
      </c>
      <c r="U953" t="s">
        <v>219</v>
      </c>
      <c r="V953" t="s">
        <v>219</v>
      </c>
    </row>
    <row r="954" spans="1:22">
      <c r="A954" t="s">
        <v>1189</v>
      </c>
      <c r="B954" t="s">
        <v>1189</v>
      </c>
      <c r="F954" t="s">
        <v>195</v>
      </c>
      <c r="G954" t="e">
        <f>#REF!</f>
        <v>#REF!</v>
      </c>
      <c r="I954" t="s">
        <v>270</v>
      </c>
      <c r="J954" t="s">
        <v>270</v>
      </c>
      <c r="U954" t="s">
        <v>219</v>
      </c>
      <c r="V954" t="s">
        <v>219</v>
      </c>
    </row>
    <row r="955" spans="1:22">
      <c r="A955" t="s">
        <v>1190</v>
      </c>
      <c r="B955" t="s">
        <v>1190</v>
      </c>
      <c r="F955" t="s">
        <v>194</v>
      </c>
      <c r="G955" t="e">
        <f>#REF!</f>
        <v>#REF!</v>
      </c>
      <c r="I955" t="s">
        <v>242</v>
      </c>
      <c r="J955" t="s">
        <v>242</v>
      </c>
      <c r="U955" t="s">
        <v>219</v>
      </c>
      <c r="V955" t="s">
        <v>219</v>
      </c>
    </row>
    <row r="956" spans="1:22">
      <c r="A956" t="s">
        <v>1191</v>
      </c>
      <c r="B956" t="s">
        <v>1191</v>
      </c>
      <c r="F956" t="s">
        <v>194</v>
      </c>
      <c r="G956" t="e">
        <f>#REF!</f>
        <v>#REF!</v>
      </c>
      <c r="I956" t="s">
        <v>234</v>
      </c>
      <c r="J956" t="s">
        <v>234</v>
      </c>
      <c r="U956" t="s">
        <v>219</v>
      </c>
      <c r="V956" t="s">
        <v>219</v>
      </c>
    </row>
    <row r="957" spans="1:22">
      <c r="A957" t="s">
        <v>1192</v>
      </c>
      <c r="B957" t="s">
        <v>1192</v>
      </c>
      <c r="F957" t="s">
        <v>194</v>
      </c>
      <c r="G957" t="e">
        <f>#REF!</f>
        <v>#REF!</v>
      </c>
      <c r="I957" t="s">
        <v>229</v>
      </c>
      <c r="J957" t="s">
        <v>229</v>
      </c>
      <c r="U957" t="s">
        <v>219</v>
      </c>
      <c r="V957" t="s">
        <v>219</v>
      </c>
    </row>
    <row r="958" spans="1:22">
      <c r="A958" t="s">
        <v>1193</v>
      </c>
      <c r="B958" t="s">
        <v>1193</v>
      </c>
      <c r="F958" t="s">
        <v>194</v>
      </c>
      <c r="G958" t="e">
        <f>#REF!</f>
        <v>#REF!</v>
      </c>
      <c r="I958" t="s">
        <v>238</v>
      </c>
      <c r="J958" t="s">
        <v>238</v>
      </c>
      <c r="U958" t="s">
        <v>219</v>
      </c>
      <c r="V958" t="s">
        <v>219</v>
      </c>
    </row>
    <row r="959" spans="1:22">
      <c r="A959" t="s">
        <v>1194</v>
      </c>
      <c r="B959" t="s">
        <v>1194</v>
      </c>
      <c r="F959" t="s">
        <v>194</v>
      </c>
      <c r="G959" t="e">
        <f>#REF!</f>
        <v>#REF!</v>
      </c>
      <c r="I959" t="s">
        <v>242</v>
      </c>
      <c r="J959" t="s">
        <v>242</v>
      </c>
      <c r="U959" t="s">
        <v>219</v>
      </c>
      <c r="V959" t="s">
        <v>219</v>
      </c>
    </row>
    <row r="960" spans="1:22">
      <c r="A960" t="s">
        <v>1195</v>
      </c>
      <c r="B960" t="s">
        <v>1195</v>
      </c>
      <c r="F960" t="s">
        <v>194</v>
      </c>
      <c r="G960" t="e">
        <f>#REF!</f>
        <v>#REF!</v>
      </c>
      <c r="I960" t="s">
        <v>225</v>
      </c>
      <c r="J960" t="s">
        <v>225</v>
      </c>
      <c r="U960" t="s">
        <v>219</v>
      </c>
      <c r="V960" t="s">
        <v>219</v>
      </c>
    </row>
    <row r="961" spans="1:22">
      <c r="A961" t="s">
        <v>1196</v>
      </c>
      <c r="B961" t="s">
        <v>1196</v>
      </c>
      <c r="F961" t="s">
        <v>194</v>
      </c>
      <c r="G961" t="e">
        <f>#REF!</f>
        <v>#REF!</v>
      </c>
      <c r="I961" t="s">
        <v>236</v>
      </c>
      <c r="J961" t="s">
        <v>236</v>
      </c>
      <c r="U961" t="s">
        <v>219</v>
      </c>
      <c r="V961" t="s">
        <v>219</v>
      </c>
    </row>
    <row r="962" spans="1:22">
      <c r="A962" t="s">
        <v>1197</v>
      </c>
      <c r="B962" t="s">
        <v>1197</v>
      </c>
      <c r="F962" t="s">
        <v>194</v>
      </c>
      <c r="G962" t="e">
        <f>#REF!</f>
        <v>#REF!</v>
      </c>
      <c r="I962" t="s">
        <v>30</v>
      </c>
      <c r="J962" t="s">
        <v>30</v>
      </c>
      <c r="U962" t="s">
        <v>219</v>
      </c>
      <c r="V962" t="s">
        <v>219</v>
      </c>
    </row>
    <row r="963" spans="1:22">
      <c r="A963" t="s">
        <v>1198</v>
      </c>
      <c r="B963" t="s">
        <v>1198</v>
      </c>
      <c r="F963" t="s">
        <v>195</v>
      </c>
      <c r="G963" t="e">
        <f>#REF!</f>
        <v>#REF!</v>
      </c>
      <c r="I963" t="s">
        <v>234</v>
      </c>
      <c r="J963" t="s">
        <v>234</v>
      </c>
      <c r="U963" t="s">
        <v>219</v>
      </c>
      <c r="V963" t="s">
        <v>219</v>
      </c>
    </row>
    <row r="964" spans="1:22">
      <c r="A964" t="s">
        <v>1199</v>
      </c>
      <c r="B964" t="s">
        <v>1199</v>
      </c>
      <c r="F964" t="s">
        <v>194</v>
      </c>
      <c r="G964" t="e">
        <f>#REF!</f>
        <v>#REF!</v>
      </c>
      <c r="I964" t="s">
        <v>249</v>
      </c>
      <c r="J964" t="s">
        <v>249</v>
      </c>
      <c r="U964" t="s">
        <v>219</v>
      </c>
      <c r="V964" t="s">
        <v>219</v>
      </c>
    </row>
    <row r="965" spans="1:22">
      <c r="A965" t="s">
        <v>1200</v>
      </c>
      <c r="B965" t="s">
        <v>1200</v>
      </c>
      <c r="F965" t="s">
        <v>195</v>
      </c>
      <c r="G965">
        <f>'5000'!D47</f>
        <v>0</v>
      </c>
      <c r="I965" t="s">
        <v>232</v>
      </c>
      <c r="J965" t="s">
        <v>232</v>
      </c>
      <c r="U965" t="s">
        <v>219</v>
      </c>
      <c r="V965" t="s">
        <v>219</v>
      </c>
    </row>
    <row r="966" spans="1:22">
      <c r="A966" t="s">
        <v>1201</v>
      </c>
      <c r="B966" t="s">
        <v>1201</v>
      </c>
      <c r="F966" t="s">
        <v>194</v>
      </c>
      <c r="G966" t="e">
        <f>#REF!</f>
        <v>#REF!</v>
      </c>
      <c r="I966" t="s">
        <v>42</v>
      </c>
      <c r="J966" t="s">
        <v>42</v>
      </c>
      <c r="U966" t="s">
        <v>219</v>
      </c>
      <c r="V966" t="s">
        <v>219</v>
      </c>
    </row>
    <row r="967" spans="1:22">
      <c r="A967" t="s">
        <v>1202</v>
      </c>
      <c r="B967" t="s">
        <v>1202</v>
      </c>
      <c r="F967" t="s">
        <v>194</v>
      </c>
      <c r="G967" t="e">
        <f>#REF!</f>
        <v>#REF!</v>
      </c>
      <c r="I967" t="s">
        <v>107</v>
      </c>
      <c r="J967" t="s">
        <v>107</v>
      </c>
      <c r="U967" t="s">
        <v>219</v>
      </c>
      <c r="V967" t="s">
        <v>219</v>
      </c>
    </row>
    <row r="968" spans="1:22">
      <c r="A968" t="s">
        <v>1203</v>
      </c>
      <c r="B968" t="s">
        <v>1203</v>
      </c>
      <c r="F968" t="s">
        <v>195</v>
      </c>
      <c r="G968" t="e">
        <f>#REF!</f>
        <v>#REF!</v>
      </c>
      <c r="I968" t="s">
        <v>234</v>
      </c>
      <c r="J968" t="s">
        <v>234</v>
      </c>
      <c r="U968" t="s">
        <v>219</v>
      </c>
      <c r="V968" t="s">
        <v>219</v>
      </c>
    </row>
    <row r="969" spans="1:22">
      <c r="A969" t="s">
        <v>1204</v>
      </c>
      <c r="B969" t="s">
        <v>1204</v>
      </c>
      <c r="F969" t="s">
        <v>195</v>
      </c>
      <c r="G969" t="e">
        <f>#REF!</f>
        <v>#REF!</v>
      </c>
      <c r="I969" t="s">
        <v>64</v>
      </c>
      <c r="J969" t="s">
        <v>64</v>
      </c>
      <c r="U969" t="s">
        <v>219</v>
      </c>
      <c r="V969" t="s">
        <v>219</v>
      </c>
    </row>
    <row r="970" spans="1:22">
      <c r="A970" t="s">
        <v>1205</v>
      </c>
      <c r="B970" t="s">
        <v>1205</v>
      </c>
      <c r="F970" t="s">
        <v>194</v>
      </c>
      <c r="G970" t="e">
        <f>#REF!</f>
        <v>#REF!</v>
      </c>
      <c r="I970" t="s">
        <v>256</v>
      </c>
      <c r="J970" t="s">
        <v>256</v>
      </c>
      <c r="U970" t="s">
        <v>219</v>
      </c>
      <c r="V970" t="s">
        <v>219</v>
      </c>
    </row>
    <row r="971" spans="1:22">
      <c r="A971" t="s">
        <v>1206</v>
      </c>
      <c r="B971" t="s">
        <v>1206</v>
      </c>
      <c r="F971" t="s">
        <v>194</v>
      </c>
      <c r="G971" t="e">
        <f>#REF!</f>
        <v>#REF!</v>
      </c>
      <c r="I971" t="s">
        <v>336</v>
      </c>
      <c r="J971" t="s">
        <v>336</v>
      </c>
      <c r="U971" t="s">
        <v>219</v>
      </c>
      <c r="V971" t="s">
        <v>219</v>
      </c>
    </row>
    <row r="972" spans="1:22">
      <c r="A972" t="s">
        <v>1207</v>
      </c>
      <c r="B972" t="s">
        <v>1207</v>
      </c>
      <c r="F972" t="s">
        <v>194</v>
      </c>
      <c r="G972" t="e">
        <f>#REF!</f>
        <v>#REF!</v>
      </c>
      <c r="I972" t="s">
        <v>229</v>
      </c>
      <c r="J972" t="s">
        <v>229</v>
      </c>
      <c r="U972" t="s">
        <v>219</v>
      </c>
      <c r="V972" t="s">
        <v>219</v>
      </c>
    </row>
    <row r="973" spans="1:22">
      <c r="A973" t="s">
        <v>1208</v>
      </c>
      <c r="B973" t="s">
        <v>1208</v>
      </c>
      <c r="F973" t="s">
        <v>194</v>
      </c>
      <c r="G973" t="e">
        <f>#REF!</f>
        <v>#REF!</v>
      </c>
      <c r="I973" t="s">
        <v>225</v>
      </c>
      <c r="J973" t="s">
        <v>225</v>
      </c>
      <c r="U973" t="s">
        <v>219</v>
      </c>
      <c r="V973" t="s">
        <v>219</v>
      </c>
    </row>
    <row r="974" spans="1:22">
      <c r="A974" t="s">
        <v>1209</v>
      </c>
      <c r="B974" t="s">
        <v>1209</v>
      </c>
      <c r="F974" t="s">
        <v>194</v>
      </c>
      <c r="G974" t="e">
        <f>#REF!</f>
        <v>#REF!</v>
      </c>
      <c r="I974" t="s">
        <v>238</v>
      </c>
      <c r="J974" t="s">
        <v>238</v>
      </c>
      <c r="U974" t="s">
        <v>219</v>
      </c>
      <c r="V974" t="s">
        <v>219</v>
      </c>
    </row>
    <row r="975" spans="1:22">
      <c r="A975" t="s">
        <v>1210</v>
      </c>
      <c r="B975" t="s">
        <v>1210</v>
      </c>
      <c r="F975" t="s">
        <v>194</v>
      </c>
      <c r="G975" t="e">
        <f>#REF!</f>
        <v>#REF!</v>
      </c>
      <c r="I975" t="s">
        <v>227</v>
      </c>
      <c r="J975" t="s">
        <v>227</v>
      </c>
      <c r="U975" t="s">
        <v>219</v>
      </c>
      <c r="V975" t="s">
        <v>219</v>
      </c>
    </row>
    <row r="976" spans="1:22">
      <c r="A976" t="s">
        <v>1211</v>
      </c>
      <c r="B976" t="s">
        <v>1211</v>
      </c>
      <c r="F976" t="s">
        <v>195</v>
      </c>
      <c r="G976">
        <f>'5000'!C24</f>
        <v>0</v>
      </c>
      <c r="I976" t="s">
        <v>232</v>
      </c>
      <c r="J976" t="s">
        <v>232</v>
      </c>
      <c r="U976" t="s">
        <v>219</v>
      </c>
      <c r="V976" t="s">
        <v>219</v>
      </c>
    </row>
    <row r="977" spans="1:22">
      <c r="A977" t="s">
        <v>1212</v>
      </c>
      <c r="B977" t="s">
        <v>1212</v>
      </c>
      <c r="F977" t="s">
        <v>194</v>
      </c>
      <c r="G977" t="e">
        <f>#REF!</f>
        <v>#REF!</v>
      </c>
      <c r="I977" t="s">
        <v>220</v>
      </c>
      <c r="J977" t="s">
        <v>220</v>
      </c>
      <c r="U977" t="s">
        <v>219</v>
      </c>
      <c r="V977" t="s">
        <v>219</v>
      </c>
    </row>
    <row r="978" spans="1:22">
      <c r="A978" t="s">
        <v>1213</v>
      </c>
      <c r="B978" t="s">
        <v>1213</v>
      </c>
      <c r="F978" t="s">
        <v>195</v>
      </c>
      <c r="G978" t="e">
        <f>#REF!</f>
        <v>#REF!</v>
      </c>
      <c r="I978" t="s">
        <v>225</v>
      </c>
      <c r="J978" t="s">
        <v>225</v>
      </c>
      <c r="U978" t="s">
        <v>219</v>
      </c>
      <c r="V978" t="s">
        <v>219</v>
      </c>
    </row>
    <row r="979" spans="1:22">
      <c r="A979" t="s">
        <v>1214</v>
      </c>
      <c r="B979" t="s">
        <v>1214</v>
      </c>
      <c r="F979" t="s">
        <v>194</v>
      </c>
      <c r="G979" t="e">
        <f>#REF!</f>
        <v>#REF!</v>
      </c>
      <c r="I979" t="s">
        <v>256</v>
      </c>
      <c r="J979" t="s">
        <v>256</v>
      </c>
      <c r="U979" t="s">
        <v>219</v>
      </c>
      <c r="V979" t="s">
        <v>219</v>
      </c>
    </row>
    <row r="980" spans="1:22">
      <c r="A980" t="s">
        <v>1215</v>
      </c>
      <c r="B980" t="s">
        <v>1215</v>
      </c>
      <c r="F980" t="s">
        <v>195</v>
      </c>
      <c r="G980" t="e">
        <f>#REF!</f>
        <v>#REF!</v>
      </c>
      <c r="I980" t="s">
        <v>238</v>
      </c>
      <c r="J980" t="s">
        <v>238</v>
      </c>
      <c r="U980" t="s">
        <v>219</v>
      </c>
      <c r="V980" t="s">
        <v>219</v>
      </c>
    </row>
    <row r="981" spans="1:22">
      <c r="A981" t="s">
        <v>1216</v>
      </c>
      <c r="B981" t="s">
        <v>1216</v>
      </c>
      <c r="F981" t="s">
        <v>195</v>
      </c>
      <c r="G981" t="e">
        <f>#REF!</f>
        <v>#REF!</v>
      </c>
      <c r="I981" t="s">
        <v>225</v>
      </c>
      <c r="J981" t="s">
        <v>225</v>
      </c>
      <c r="U981" t="s">
        <v>219</v>
      </c>
      <c r="V981" t="s">
        <v>219</v>
      </c>
    </row>
    <row r="982" spans="1:22">
      <c r="A982" t="s">
        <v>1217</v>
      </c>
      <c r="B982" t="s">
        <v>1217</v>
      </c>
      <c r="F982" t="s">
        <v>194</v>
      </c>
      <c r="G982" t="e">
        <f>#REF!</f>
        <v>#REF!</v>
      </c>
      <c r="I982" t="s">
        <v>220</v>
      </c>
      <c r="J982" t="s">
        <v>220</v>
      </c>
      <c r="U982" t="s">
        <v>219</v>
      </c>
      <c r="V982" t="s">
        <v>219</v>
      </c>
    </row>
    <row r="983" spans="1:22">
      <c r="A983" t="s">
        <v>1218</v>
      </c>
      <c r="B983" t="s">
        <v>1218</v>
      </c>
      <c r="F983" t="s">
        <v>194</v>
      </c>
      <c r="G983" t="e">
        <f>#REF!</f>
        <v>#REF!</v>
      </c>
      <c r="I983" t="s">
        <v>253</v>
      </c>
      <c r="J983" t="s">
        <v>253</v>
      </c>
      <c r="U983" t="s">
        <v>219</v>
      </c>
      <c r="V983" t="s">
        <v>219</v>
      </c>
    </row>
    <row r="984" spans="1:22">
      <c r="A984" t="s">
        <v>1219</v>
      </c>
      <c r="B984" t="s">
        <v>1219</v>
      </c>
      <c r="F984" t="s">
        <v>194</v>
      </c>
      <c r="G984" t="e">
        <f>#REF!</f>
        <v>#REF!</v>
      </c>
      <c r="I984" t="s">
        <v>253</v>
      </c>
      <c r="J984" t="s">
        <v>253</v>
      </c>
      <c r="U984" t="s">
        <v>219</v>
      </c>
      <c r="V984" t="s">
        <v>219</v>
      </c>
    </row>
    <row r="985" spans="1:22">
      <c r="A985" t="s">
        <v>1220</v>
      </c>
      <c r="B985" t="s">
        <v>1220</v>
      </c>
      <c r="F985" t="s">
        <v>194</v>
      </c>
      <c r="G985" t="e">
        <f>#REF!</f>
        <v>#REF!</v>
      </c>
      <c r="I985" t="s">
        <v>242</v>
      </c>
      <c r="J985" t="s">
        <v>242</v>
      </c>
      <c r="U985" t="s">
        <v>219</v>
      </c>
      <c r="V985" t="s">
        <v>219</v>
      </c>
    </row>
    <row r="986" spans="1:22">
      <c r="A986" t="s">
        <v>1221</v>
      </c>
      <c r="B986" t="s">
        <v>1221</v>
      </c>
      <c r="F986" t="s">
        <v>194</v>
      </c>
      <c r="G986" t="e">
        <f>#REF!</f>
        <v>#REF!</v>
      </c>
      <c r="I986" t="s">
        <v>336</v>
      </c>
      <c r="J986" t="s">
        <v>336</v>
      </c>
      <c r="U986" t="s">
        <v>219</v>
      </c>
      <c r="V986" t="s">
        <v>219</v>
      </c>
    </row>
    <row r="987" spans="1:22">
      <c r="A987" t="s">
        <v>1222</v>
      </c>
      <c r="B987" t="s">
        <v>1222</v>
      </c>
      <c r="F987" t="s">
        <v>194</v>
      </c>
      <c r="G987" t="e">
        <f>#REF!</f>
        <v>#REF!</v>
      </c>
      <c r="I987" t="s">
        <v>30</v>
      </c>
      <c r="J987" t="s">
        <v>30</v>
      </c>
      <c r="U987" t="s">
        <v>219</v>
      </c>
      <c r="V987" t="s">
        <v>219</v>
      </c>
    </row>
    <row r="988" spans="1:22">
      <c r="A988" t="s">
        <v>1223</v>
      </c>
      <c r="B988" t="s">
        <v>1223</v>
      </c>
      <c r="F988" t="s">
        <v>194</v>
      </c>
      <c r="G988" t="e">
        <f>#REF!</f>
        <v>#REF!</v>
      </c>
      <c r="I988" t="s">
        <v>64</v>
      </c>
      <c r="J988" t="s">
        <v>64</v>
      </c>
      <c r="U988" t="s">
        <v>219</v>
      </c>
      <c r="V988" t="s">
        <v>219</v>
      </c>
    </row>
    <row r="989" spans="1:22">
      <c r="A989" t="s">
        <v>1224</v>
      </c>
      <c r="B989" t="s">
        <v>1224</v>
      </c>
      <c r="F989" t="s">
        <v>194</v>
      </c>
      <c r="G989" t="e">
        <f>#REF!</f>
        <v>#REF!</v>
      </c>
      <c r="I989" t="s">
        <v>31</v>
      </c>
      <c r="J989" t="s">
        <v>31</v>
      </c>
      <c r="U989" t="s">
        <v>219</v>
      </c>
      <c r="V989" t="s">
        <v>219</v>
      </c>
    </row>
    <row r="990" spans="1:22">
      <c r="A990" t="s">
        <v>1225</v>
      </c>
      <c r="B990" t="s">
        <v>1225</v>
      </c>
      <c r="F990" t="s">
        <v>195</v>
      </c>
      <c r="G990">
        <f>'5000'!C21</f>
        <v>0</v>
      </c>
      <c r="I990" t="s">
        <v>232</v>
      </c>
      <c r="J990" t="s">
        <v>232</v>
      </c>
      <c r="U990" t="s">
        <v>219</v>
      </c>
      <c r="V990" t="s">
        <v>219</v>
      </c>
    </row>
    <row r="991" spans="1:22">
      <c r="A991" t="s">
        <v>1226</v>
      </c>
      <c r="B991" t="s">
        <v>1226</v>
      </c>
      <c r="F991" t="s">
        <v>194</v>
      </c>
      <c r="G991" t="e">
        <f>#REF!</f>
        <v>#REF!</v>
      </c>
      <c r="I991" t="s">
        <v>222</v>
      </c>
      <c r="J991" t="s">
        <v>222</v>
      </c>
      <c r="U991" t="s">
        <v>219</v>
      </c>
      <c r="V991" t="s">
        <v>219</v>
      </c>
    </row>
    <row r="992" spans="1:22">
      <c r="A992" t="s">
        <v>1227</v>
      </c>
      <c r="B992" t="s">
        <v>1227</v>
      </c>
      <c r="F992" t="s">
        <v>194</v>
      </c>
      <c r="G992" t="e">
        <f>#REF!</f>
        <v>#REF!</v>
      </c>
      <c r="I992" t="s">
        <v>256</v>
      </c>
      <c r="J992" t="s">
        <v>256</v>
      </c>
      <c r="U992" t="s">
        <v>219</v>
      </c>
      <c r="V992" t="s">
        <v>219</v>
      </c>
    </row>
    <row r="993" spans="1:22">
      <c r="A993" t="s">
        <v>1228</v>
      </c>
      <c r="B993" t="s">
        <v>1228</v>
      </c>
      <c r="F993" t="s">
        <v>195</v>
      </c>
      <c r="G993" t="e">
        <f>#REF!</f>
        <v>#REF!</v>
      </c>
      <c r="I993" t="s">
        <v>225</v>
      </c>
      <c r="J993" t="s">
        <v>225</v>
      </c>
      <c r="U993" t="s">
        <v>219</v>
      </c>
      <c r="V993" t="s">
        <v>219</v>
      </c>
    </row>
    <row r="994" spans="1:22">
      <c r="A994" t="s">
        <v>1229</v>
      </c>
      <c r="B994" t="s">
        <v>1229</v>
      </c>
      <c r="F994" t="s">
        <v>195</v>
      </c>
      <c r="G994" t="e">
        <f>#REF!</f>
        <v>#REF!</v>
      </c>
      <c r="I994" t="s">
        <v>253</v>
      </c>
      <c r="J994" t="s">
        <v>253</v>
      </c>
      <c r="U994" t="s">
        <v>219</v>
      </c>
      <c r="V994" t="s">
        <v>219</v>
      </c>
    </row>
    <row r="995" spans="1:22">
      <c r="A995" t="s">
        <v>1230</v>
      </c>
      <c r="B995" t="s">
        <v>1230</v>
      </c>
      <c r="F995" t="s">
        <v>195</v>
      </c>
      <c r="G995" t="e">
        <f>#REF!</f>
        <v>#REF!</v>
      </c>
      <c r="I995" t="s">
        <v>229</v>
      </c>
      <c r="J995" t="s">
        <v>229</v>
      </c>
      <c r="U995" t="s">
        <v>219</v>
      </c>
      <c r="V995" t="s">
        <v>219</v>
      </c>
    </row>
    <row r="996" spans="1:22">
      <c r="A996" t="s">
        <v>1231</v>
      </c>
      <c r="B996" t="s">
        <v>1231</v>
      </c>
      <c r="F996" t="s">
        <v>194</v>
      </c>
      <c r="G996" t="e">
        <f>#REF!</f>
        <v>#REF!</v>
      </c>
      <c r="I996" t="s">
        <v>42</v>
      </c>
      <c r="J996" t="s">
        <v>42</v>
      </c>
      <c r="U996" t="s">
        <v>219</v>
      </c>
      <c r="V996" t="s">
        <v>219</v>
      </c>
    </row>
    <row r="997" spans="1:22">
      <c r="A997" t="s">
        <v>1232</v>
      </c>
      <c r="B997" t="s">
        <v>1232</v>
      </c>
      <c r="F997" t="s">
        <v>194</v>
      </c>
      <c r="G997" t="e">
        <f>#REF!</f>
        <v>#REF!</v>
      </c>
      <c r="I997" t="s">
        <v>242</v>
      </c>
      <c r="J997" t="s">
        <v>242</v>
      </c>
      <c r="U997" t="s">
        <v>219</v>
      </c>
      <c r="V997" t="s">
        <v>219</v>
      </c>
    </row>
    <row r="998" spans="1:22">
      <c r="A998" t="s">
        <v>1233</v>
      </c>
      <c r="B998" t="s">
        <v>1233</v>
      </c>
      <c r="F998" t="s">
        <v>194</v>
      </c>
      <c r="G998" t="e">
        <f>#REF!</f>
        <v>#REF!</v>
      </c>
      <c r="I998" t="s">
        <v>256</v>
      </c>
      <c r="J998" t="s">
        <v>256</v>
      </c>
      <c r="U998" t="s">
        <v>219</v>
      </c>
      <c r="V998" t="s">
        <v>219</v>
      </c>
    </row>
    <row r="999" spans="1:22">
      <c r="A999" t="s">
        <v>1234</v>
      </c>
      <c r="B999" t="s">
        <v>1234</v>
      </c>
      <c r="F999" t="s">
        <v>195</v>
      </c>
      <c r="G999" t="e">
        <f>#REF!</f>
        <v>#REF!</v>
      </c>
      <c r="I999" t="s">
        <v>234</v>
      </c>
      <c r="J999" t="s">
        <v>234</v>
      </c>
      <c r="U999" t="s">
        <v>219</v>
      </c>
      <c r="V999" t="s">
        <v>219</v>
      </c>
    </row>
    <row r="1000" spans="1:22">
      <c r="A1000" t="s">
        <v>1235</v>
      </c>
      <c r="B1000" t="s">
        <v>1235</v>
      </c>
      <c r="F1000" t="s">
        <v>194</v>
      </c>
      <c r="G1000" t="e">
        <f>#REF!</f>
        <v>#REF!</v>
      </c>
      <c r="I1000" t="s">
        <v>242</v>
      </c>
      <c r="J1000" t="s">
        <v>242</v>
      </c>
      <c r="U1000" t="s">
        <v>219</v>
      </c>
      <c r="V1000" t="s">
        <v>219</v>
      </c>
    </row>
    <row r="1001" spans="1:22">
      <c r="A1001" t="s">
        <v>1236</v>
      </c>
      <c r="B1001" t="s">
        <v>1236</v>
      </c>
      <c r="F1001" t="s">
        <v>194</v>
      </c>
      <c r="G1001" t="e">
        <f>#REF!</f>
        <v>#REF!</v>
      </c>
      <c r="I1001" t="s">
        <v>234</v>
      </c>
      <c r="J1001" t="s">
        <v>234</v>
      </c>
      <c r="U1001" t="s">
        <v>219</v>
      </c>
      <c r="V1001" t="s">
        <v>219</v>
      </c>
    </row>
    <row r="1002" spans="1:22">
      <c r="A1002" t="s">
        <v>1237</v>
      </c>
      <c r="B1002" t="s">
        <v>1237</v>
      </c>
      <c r="F1002" t="s">
        <v>195</v>
      </c>
      <c r="G1002" t="e">
        <f>#REF!</f>
        <v>#REF!</v>
      </c>
      <c r="I1002" t="s">
        <v>225</v>
      </c>
      <c r="J1002" t="s">
        <v>225</v>
      </c>
      <c r="U1002" t="s">
        <v>219</v>
      </c>
      <c r="V1002" t="s">
        <v>219</v>
      </c>
    </row>
    <row r="1003" spans="1:22">
      <c r="A1003" t="s">
        <v>1238</v>
      </c>
      <c r="B1003" t="s">
        <v>1238</v>
      </c>
      <c r="F1003" t="s">
        <v>195</v>
      </c>
      <c r="G1003" t="e">
        <f>#REF!</f>
        <v>#REF!</v>
      </c>
      <c r="I1003" t="s">
        <v>270</v>
      </c>
      <c r="J1003" t="s">
        <v>270</v>
      </c>
      <c r="U1003" t="s">
        <v>219</v>
      </c>
      <c r="V1003" t="s">
        <v>219</v>
      </c>
    </row>
    <row r="1004" spans="1:22">
      <c r="A1004" t="s">
        <v>1239</v>
      </c>
      <c r="B1004" t="s">
        <v>1239</v>
      </c>
      <c r="F1004" t="s">
        <v>194</v>
      </c>
      <c r="G1004" t="e">
        <f>#REF!</f>
        <v>#REF!</v>
      </c>
      <c r="I1004" t="s">
        <v>331</v>
      </c>
      <c r="J1004" t="s">
        <v>331</v>
      </c>
      <c r="U1004" t="s">
        <v>219</v>
      </c>
      <c r="V1004" t="s">
        <v>219</v>
      </c>
    </row>
    <row r="1005" spans="1:22">
      <c r="A1005" t="s">
        <v>1240</v>
      </c>
      <c r="B1005" t="s">
        <v>1240</v>
      </c>
      <c r="F1005" t="s">
        <v>194</v>
      </c>
      <c r="G1005" t="e">
        <f>#REF!</f>
        <v>#REF!</v>
      </c>
      <c r="I1005" t="s">
        <v>107</v>
      </c>
      <c r="J1005" t="s">
        <v>107</v>
      </c>
      <c r="U1005" t="s">
        <v>219</v>
      </c>
      <c r="V1005" t="s">
        <v>219</v>
      </c>
    </row>
    <row r="1006" spans="1:22">
      <c r="A1006" t="s">
        <v>1241</v>
      </c>
      <c r="B1006" t="s">
        <v>1241</v>
      </c>
      <c r="F1006" t="s">
        <v>194</v>
      </c>
      <c r="G1006" t="e">
        <f>#REF!</f>
        <v>#REF!</v>
      </c>
      <c r="I1006" t="s">
        <v>42</v>
      </c>
      <c r="J1006" t="s">
        <v>42</v>
      </c>
      <c r="U1006" t="s">
        <v>219</v>
      </c>
      <c r="V1006" t="s">
        <v>219</v>
      </c>
    </row>
    <row r="1007" spans="1:22">
      <c r="A1007" t="s">
        <v>1242</v>
      </c>
      <c r="B1007" t="s">
        <v>1242</v>
      </c>
      <c r="F1007" t="s">
        <v>194</v>
      </c>
      <c r="G1007" t="e">
        <f>#REF!</f>
        <v>#REF!</v>
      </c>
      <c r="I1007" t="s">
        <v>31</v>
      </c>
      <c r="J1007" t="s">
        <v>31</v>
      </c>
      <c r="U1007" t="s">
        <v>219</v>
      </c>
      <c r="V1007" t="s">
        <v>219</v>
      </c>
    </row>
    <row r="1008" spans="1:22">
      <c r="A1008" t="s">
        <v>1243</v>
      </c>
      <c r="B1008" t="s">
        <v>1243</v>
      </c>
      <c r="F1008" t="s">
        <v>194</v>
      </c>
      <c r="G1008" t="e">
        <f>#REF!</f>
        <v>#REF!</v>
      </c>
      <c r="I1008" t="s">
        <v>229</v>
      </c>
      <c r="J1008" t="s">
        <v>229</v>
      </c>
      <c r="U1008" t="s">
        <v>219</v>
      </c>
      <c r="V1008" t="s">
        <v>219</v>
      </c>
    </row>
    <row r="1009" spans="1:22">
      <c r="A1009" t="s">
        <v>1244</v>
      </c>
      <c r="B1009" t="s">
        <v>1244</v>
      </c>
      <c r="F1009" t="s">
        <v>194</v>
      </c>
      <c r="G1009" t="e">
        <f>#REF!</f>
        <v>#REF!</v>
      </c>
      <c r="I1009" t="s">
        <v>220</v>
      </c>
      <c r="J1009" t="s">
        <v>220</v>
      </c>
      <c r="U1009" t="s">
        <v>219</v>
      </c>
      <c r="V1009" t="s">
        <v>219</v>
      </c>
    </row>
    <row r="1010" spans="1:22">
      <c r="A1010" t="s">
        <v>1245</v>
      </c>
      <c r="B1010" t="s">
        <v>1245</v>
      </c>
      <c r="F1010" t="s">
        <v>194</v>
      </c>
      <c r="G1010" t="e">
        <f>#REF!</f>
        <v>#REF!</v>
      </c>
      <c r="I1010" t="s">
        <v>220</v>
      </c>
      <c r="J1010" t="s">
        <v>220</v>
      </c>
      <c r="U1010" t="s">
        <v>219</v>
      </c>
      <c r="V1010" t="s">
        <v>219</v>
      </c>
    </row>
    <row r="1011" spans="1:22">
      <c r="A1011" t="s">
        <v>1246</v>
      </c>
      <c r="B1011" t="s">
        <v>1246</v>
      </c>
      <c r="F1011" t="s">
        <v>194</v>
      </c>
      <c r="G1011" t="e">
        <f>#REF!</f>
        <v>#REF!</v>
      </c>
      <c r="I1011" t="s">
        <v>253</v>
      </c>
      <c r="J1011" t="s">
        <v>253</v>
      </c>
      <c r="U1011" t="s">
        <v>219</v>
      </c>
      <c r="V1011" t="s">
        <v>219</v>
      </c>
    </row>
    <row r="1012" spans="1:22">
      <c r="A1012" t="s">
        <v>1247</v>
      </c>
      <c r="B1012" t="s">
        <v>1247</v>
      </c>
      <c r="F1012" t="s">
        <v>195</v>
      </c>
      <c r="G1012">
        <f>'5000'!C16</f>
        <v>0</v>
      </c>
      <c r="I1012" t="s">
        <v>232</v>
      </c>
      <c r="J1012" t="s">
        <v>232</v>
      </c>
      <c r="U1012" t="s">
        <v>219</v>
      </c>
      <c r="V1012" t="s">
        <v>219</v>
      </c>
    </row>
    <row r="1013" spans="1:22">
      <c r="A1013" t="s">
        <v>1248</v>
      </c>
      <c r="B1013" t="s">
        <v>1248</v>
      </c>
      <c r="F1013" t="s">
        <v>194</v>
      </c>
      <c r="G1013" t="e">
        <f>#REF!</f>
        <v>#REF!</v>
      </c>
      <c r="I1013" t="s">
        <v>242</v>
      </c>
      <c r="J1013" t="s">
        <v>242</v>
      </c>
      <c r="U1013" t="s">
        <v>219</v>
      </c>
      <c r="V1013" t="s">
        <v>219</v>
      </c>
    </row>
    <row r="1014" spans="1:22">
      <c r="A1014" t="s">
        <v>1249</v>
      </c>
      <c r="B1014" t="s">
        <v>1249</v>
      </c>
      <c r="F1014" t="s">
        <v>195</v>
      </c>
      <c r="G1014" t="e">
        <f>#REF!</f>
        <v>#REF!</v>
      </c>
      <c r="I1014" t="s">
        <v>238</v>
      </c>
      <c r="J1014" t="s">
        <v>238</v>
      </c>
      <c r="U1014" t="s">
        <v>219</v>
      </c>
      <c r="V1014" t="s">
        <v>219</v>
      </c>
    </row>
    <row r="1015" spans="1:22">
      <c r="A1015" t="s">
        <v>1250</v>
      </c>
      <c r="B1015" t="s">
        <v>1250</v>
      </c>
      <c r="F1015" t="s">
        <v>195</v>
      </c>
      <c r="G1015" t="e">
        <f>#REF!</f>
        <v>#REF!</v>
      </c>
      <c r="I1015" t="s">
        <v>253</v>
      </c>
      <c r="J1015" t="s">
        <v>253</v>
      </c>
      <c r="U1015" t="s">
        <v>219</v>
      </c>
      <c r="V1015" t="s">
        <v>219</v>
      </c>
    </row>
    <row r="1016" spans="1:22">
      <c r="A1016" t="s">
        <v>1251</v>
      </c>
      <c r="B1016" t="s">
        <v>1251</v>
      </c>
      <c r="F1016" t="s">
        <v>194</v>
      </c>
      <c r="G1016" t="e">
        <f>#REF!</f>
        <v>#REF!</v>
      </c>
      <c r="I1016" t="s">
        <v>30</v>
      </c>
      <c r="J1016" t="s">
        <v>30</v>
      </c>
      <c r="U1016" t="s">
        <v>219</v>
      </c>
      <c r="V1016" t="s">
        <v>219</v>
      </c>
    </row>
    <row r="1017" spans="1:22">
      <c r="A1017" t="s">
        <v>1252</v>
      </c>
      <c r="B1017" t="s">
        <v>1252</v>
      </c>
      <c r="F1017" t="s">
        <v>195</v>
      </c>
      <c r="G1017" t="e">
        <f>#REF!</f>
        <v>#REF!</v>
      </c>
      <c r="I1017" t="s">
        <v>30</v>
      </c>
      <c r="J1017" t="s">
        <v>30</v>
      </c>
      <c r="U1017" t="s">
        <v>219</v>
      </c>
      <c r="V1017" t="s">
        <v>219</v>
      </c>
    </row>
    <row r="1018" spans="1:22">
      <c r="A1018" t="s">
        <v>1253</v>
      </c>
      <c r="B1018" t="s">
        <v>1253</v>
      </c>
      <c r="F1018" t="s">
        <v>195</v>
      </c>
      <c r="G1018" t="e">
        <f>#REF!</f>
        <v>#REF!</v>
      </c>
      <c r="I1018" t="s">
        <v>253</v>
      </c>
      <c r="J1018" t="s">
        <v>253</v>
      </c>
      <c r="U1018" t="s">
        <v>219</v>
      </c>
      <c r="V1018" t="s">
        <v>219</v>
      </c>
    </row>
    <row r="1019" spans="1:22">
      <c r="A1019" t="s">
        <v>1254</v>
      </c>
      <c r="B1019" t="s">
        <v>1254</v>
      </c>
      <c r="F1019" t="s">
        <v>194</v>
      </c>
      <c r="G1019" t="e">
        <f>#REF!</f>
        <v>#REF!</v>
      </c>
      <c r="I1019" t="s">
        <v>242</v>
      </c>
      <c r="J1019" t="s">
        <v>242</v>
      </c>
      <c r="U1019" t="s">
        <v>219</v>
      </c>
      <c r="V1019" t="s">
        <v>219</v>
      </c>
    </row>
    <row r="1020" spans="1:22">
      <c r="A1020" t="s">
        <v>1255</v>
      </c>
      <c r="B1020" t="s">
        <v>1255</v>
      </c>
      <c r="F1020" t="s">
        <v>194</v>
      </c>
      <c r="G1020" t="e">
        <f>#REF!</f>
        <v>#REF!</v>
      </c>
      <c r="I1020" t="s">
        <v>30</v>
      </c>
      <c r="J1020" t="s">
        <v>30</v>
      </c>
      <c r="U1020" t="s">
        <v>219</v>
      </c>
      <c r="V1020" t="s">
        <v>219</v>
      </c>
    </row>
    <row r="1021" spans="1:22">
      <c r="A1021" t="s">
        <v>1256</v>
      </c>
      <c r="B1021" t="s">
        <v>1256</v>
      </c>
      <c r="F1021" t="s">
        <v>195</v>
      </c>
      <c r="G1021" t="e">
        <f>#REF!</f>
        <v>#REF!</v>
      </c>
      <c r="I1021" t="s">
        <v>253</v>
      </c>
      <c r="J1021" t="s">
        <v>253</v>
      </c>
      <c r="U1021" t="s">
        <v>219</v>
      </c>
      <c r="V1021" t="s">
        <v>219</v>
      </c>
    </row>
    <row r="1022" spans="1:22">
      <c r="A1022" t="s">
        <v>1257</v>
      </c>
      <c r="B1022" t="s">
        <v>1257</v>
      </c>
      <c r="F1022" t="s">
        <v>195</v>
      </c>
      <c r="G1022">
        <f>'5000'!B43</f>
        <v>0</v>
      </c>
      <c r="I1022" t="s">
        <v>232</v>
      </c>
      <c r="J1022" t="s">
        <v>232</v>
      </c>
      <c r="U1022" t="s">
        <v>219</v>
      </c>
      <c r="V1022" t="s">
        <v>219</v>
      </c>
    </row>
    <row r="1023" spans="1:22">
      <c r="A1023" t="s">
        <v>1258</v>
      </c>
      <c r="B1023" t="s">
        <v>1258</v>
      </c>
      <c r="F1023" t="s">
        <v>194</v>
      </c>
      <c r="G1023" t="e">
        <f>#REF!</f>
        <v>#REF!</v>
      </c>
      <c r="I1023" t="s">
        <v>249</v>
      </c>
      <c r="J1023" t="s">
        <v>249</v>
      </c>
      <c r="U1023" t="s">
        <v>219</v>
      </c>
      <c r="V1023" t="s">
        <v>219</v>
      </c>
    </row>
    <row r="1024" spans="1:22">
      <c r="A1024" t="s">
        <v>1259</v>
      </c>
      <c r="B1024" t="s">
        <v>1259</v>
      </c>
      <c r="F1024" t="s">
        <v>194</v>
      </c>
      <c r="G1024" t="e">
        <f>#REF!</f>
        <v>#REF!</v>
      </c>
      <c r="I1024" t="s">
        <v>64</v>
      </c>
      <c r="J1024" t="s">
        <v>64</v>
      </c>
      <c r="U1024" t="s">
        <v>219</v>
      </c>
      <c r="V1024" t="s">
        <v>219</v>
      </c>
    </row>
    <row r="1025" spans="1:22">
      <c r="A1025" t="s">
        <v>1260</v>
      </c>
      <c r="B1025" t="s">
        <v>1260</v>
      </c>
      <c r="F1025" t="s">
        <v>195</v>
      </c>
      <c r="G1025" t="e">
        <f>#REF!</f>
        <v>#REF!</v>
      </c>
      <c r="I1025" t="s">
        <v>225</v>
      </c>
      <c r="J1025" t="s">
        <v>225</v>
      </c>
      <c r="U1025" t="s">
        <v>219</v>
      </c>
      <c r="V1025" t="s">
        <v>219</v>
      </c>
    </row>
    <row r="1026" spans="1:22">
      <c r="A1026" t="s">
        <v>1261</v>
      </c>
      <c r="B1026" t="s">
        <v>1261</v>
      </c>
      <c r="F1026" t="s">
        <v>194</v>
      </c>
      <c r="G1026" t="e">
        <f>#REF!</f>
        <v>#REF!</v>
      </c>
      <c r="I1026" t="s">
        <v>256</v>
      </c>
      <c r="J1026" t="s">
        <v>256</v>
      </c>
      <c r="U1026" t="s">
        <v>219</v>
      </c>
      <c r="V1026" t="s">
        <v>219</v>
      </c>
    </row>
    <row r="1027" spans="1:22">
      <c r="A1027" t="s">
        <v>1262</v>
      </c>
      <c r="B1027" t="s">
        <v>1262</v>
      </c>
      <c r="F1027" t="s">
        <v>194</v>
      </c>
      <c r="G1027" t="e">
        <f>#REF!</f>
        <v>#REF!</v>
      </c>
      <c r="I1027" t="s">
        <v>236</v>
      </c>
      <c r="J1027" t="s">
        <v>236</v>
      </c>
      <c r="U1027" t="s">
        <v>219</v>
      </c>
      <c r="V1027" t="s">
        <v>219</v>
      </c>
    </row>
    <row r="1028" spans="1:22">
      <c r="A1028" t="s">
        <v>1263</v>
      </c>
      <c r="B1028" t="s">
        <v>1263</v>
      </c>
      <c r="F1028" t="s">
        <v>194</v>
      </c>
      <c r="G1028" t="e">
        <f>#REF!</f>
        <v>#REF!</v>
      </c>
      <c r="I1028" t="s">
        <v>225</v>
      </c>
      <c r="J1028" t="s">
        <v>225</v>
      </c>
      <c r="U1028" t="s">
        <v>219</v>
      </c>
      <c r="V1028" t="s">
        <v>219</v>
      </c>
    </row>
    <row r="1029" spans="1:22">
      <c r="A1029" t="s">
        <v>1264</v>
      </c>
      <c r="B1029" t="s">
        <v>1264</v>
      </c>
      <c r="F1029" t="s">
        <v>194</v>
      </c>
      <c r="G1029" t="e">
        <f>#REF!</f>
        <v>#REF!</v>
      </c>
      <c r="I1029" t="s">
        <v>249</v>
      </c>
      <c r="J1029" t="s">
        <v>249</v>
      </c>
      <c r="U1029" t="s">
        <v>219</v>
      </c>
      <c r="V1029" t="s">
        <v>219</v>
      </c>
    </row>
    <row r="1030" spans="1:22">
      <c r="A1030" t="s">
        <v>1265</v>
      </c>
      <c r="B1030" t="s">
        <v>1265</v>
      </c>
      <c r="F1030" t="s">
        <v>195</v>
      </c>
      <c r="G1030" t="e">
        <f>#REF!</f>
        <v>#REF!</v>
      </c>
      <c r="I1030" t="s">
        <v>234</v>
      </c>
      <c r="J1030" t="s">
        <v>234</v>
      </c>
      <c r="U1030" t="s">
        <v>219</v>
      </c>
      <c r="V1030" t="s">
        <v>219</v>
      </c>
    </row>
    <row r="1031" spans="1:22">
      <c r="A1031" t="s">
        <v>1266</v>
      </c>
      <c r="B1031" t="s">
        <v>1266</v>
      </c>
      <c r="F1031" t="s">
        <v>195</v>
      </c>
      <c r="G1031" t="e">
        <f>#REF!</f>
        <v>#REF!</v>
      </c>
      <c r="I1031" t="s">
        <v>253</v>
      </c>
      <c r="J1031" t="s">
        <v>253</v>
      </c>
      <c r="U1031" t="s">
        <v>219</v>
      </c>
      <c r="V1031" t="s">
        <v>219</v>
      </c>
    </row>
    <row r="1032" spans="1:22">
      <c r="A1032" t="s">
        <v>1267</v>
      </c>
      <c r="B1032" t="s">
        <v>1267</v>
      </c>
      <c r="F1032" t="s">
        <v>194</v>
      </c>
      <c r="G1032" t="e">
        <f>#REF!</f>
        <v>#REF!</v>
      </c>
      <c r="I1032" t="s">
        <v>220</v>
      </c>
      <c r="J1032" t="s">
        <v>220</v>
      </c>
      <c r="U1032" t="s">
        <v>219</v>
      </c>
      <c r="V1032" t="s">
        <v>219</v>
      </c>
    </row>
    <row r="1033" spans="1:22">
      <c r="A1033" t="s">
        <v>1268</v>
      </c>
      <c r="B1033" t="s">
        <v>1268</v>
      </c>
      <c r="F1033" t="s">
        <v>194</v>
      </c>
      <c r="G1033" t="e">
        <f>#REF!</f>
        <v>#REF!</v>
      </c>
      <c r="I1033" t="s">
        <v>42</v>
      </c>
      <c r="J1033" t="s">
        <v>42</v>
      </c>
      <c r="U1033" t="s">
        <v>219</v>
      </c>
      <c r="V1033" t="s">
        <v>219</v>
      </c>
    </row>
    <row r="1034" spans="1:22">
      <c r="A1034" t="s">
        <v>1269</v>
      </c>
      <c r="B1034" t="s">
        <v>1269</v>
      </c>
      <c r="F1034" t="s">
        <v>194</v>
      </c>
      <c r="G1034" t="e">
        <f>#REF!</f>
        <v>#REF!</v>
      </c>
      <c r="I1034" t="s">
        <v>107</v>
      </c>
      <c r="J1034" t="s">
        <v>107</v>
      </c>
      <c r="U1034" t="s">
        <v>219</v>
      </c>
      <c r="V1034" t="s">
        <v>219</v>
      </c>
    </row>
    <row r="1035" spans="1:22">
      <c r="A1035" t="s">
        <v>1270</v>
      </c>
      <c r="B1035" t="s">
        <v>1270</v>
      </c>
      <c r="F1035" t="s">
        <v>194</v>
      </c>
      <c r="G1035" t="e">
        <f>#REF!</f>
        <v>#REF!</v>
      </c>
      <c r="I1035" t="s">
        <v>30</v>
      </c>
      <c r="J1035" t="s">
        <v>30</v>
      </c>
      <c r="U1035" t="s">
        <v>219</v>
      </c>
      <c r="V1035" t="s">
        <v>219</v>
      </c>
    </row>
    <row r="1036" spans="1:22">
      <c r="A1036" t="s">
        <v>1271</v>
      </c>
      <c r="B1036" t="s">
        <v>1271</v>
      </c>
      <c r="F1036" t="s">
        <v>194</v>
      </c>
      <c r="G1036" t="e">
        <f>#REF!</f>
        <v>#REF!</v>
      </c>
      <c r="I1036" t="s">
        <v>249</v>
      </c>
      <c r="J1036" t="s">
        <v>249</v>
      </c>
      <c r="U1036" t="s">
        <v>219</v>
      </c>
      <c r="V1036" t="s">
        <v>219</v>
      </c>
    </row>
    <row r="1037" spans="1:22">
      <c r="A1037" t="s">
        <v>1272</v>
      </c>
      <c r="B1037" t="s">
        <v>1272</v>
      </c>
      <c r="F1037" t="s">
        <v>194</v>
      </c>
      <c r="G1037" t="e">
        <f>#REF!</f>
        <v>#REF!</v>
      </c>
      <c r="I1037" t="s">
        <v>238</v>
      </c>
      <c r="J1037" t="s">
        <v>238</v>
      </c>
      <c r="U1037" t="s">
        <v>219</v>
      </c>
      <c r="V1037" t="s">
        <v>219</v>
      </c>
    </row>
    <row r="1038" spans="1:22">
      <c r="A1038" t="s">
        <v>1273</v>
      </c>
      <c r="B1038" t="s">
        <v>1273</v>
      </c>
      <c r="F1038" t="s">
        <v>194</v>
      </c>
      <c r="G1038" t="e">
        <f>#REF!</f>
        <v>#REF!</v>
      </c>
      <c r="I1038" t="s">
        <v>256</v>
      </c>
      <c r="J1038" t="s">
        <v>256</v>
      </c>
      <c r="U1038" t="s">
        <v>219</v>
      </c>
      <c r="V1038" t="s">
        <v>219</v>
      </c>
    </row>
    <row r="1039" spans="1:22">
      <c r="A1039" t="s">
        <v>1274</v>
      </c>
      <c r="B1039" t="s">
        <v>1274</v>
      </c>
      <c r="F1039" t="s">
        <v>194</v>
      </c>
      <c r="G1039" t="e">
        <f>#REF!</f>
        <v>#REF!</v>
      </c>
      <c r="I1039" t="s">
        <v>31</v>
      </c>
      <c r="J1039" t="s">
        <v>31</v>
      </c>
      <c r="U1039" t="s">
        <v>219</v>
      </c>
      <c r="V1039" t="s">
        <v>219</v>
      </c>
    </row>
    <row r="1040" spans="1:22">
      <c r="A1040" t="s">
        <v>1275</v>
      </c>
      <c r="B1040" t="s">
        <v>1275</v>
      </c>
      <c r="F1040" t="s">
        <v>194</v>
      </c>
      <c r="G1040" t="e">
        <f>#REF!</f>
        <v>#REF!</v>
      </c>
      <c r="I1040" t="s">
        <v>249</v>
      </c>
      <c r="J1040" t="s">
        <v>249</v>
      </c>
      <c r="U1040" t="s">
        <v>219</v>
      </c>
      <c r="V1040" t="s">
        <v>219</v>
      </c>
    </row>
    <row r="1041" spans="1:22">
      <c r="A1041" t="s">
        <v>1276</v>
      </c>
      <c r="B1041" t="s">
        <v>1276</v>
      </c>
      <c r="F1041" t="s">
        <v>194</v>
      </c>
      <c r="G1041" t="e">
        <f>#REF!</f>
        <v>#REF!</v>
      </c>
      <c r="I1041" t="s">
        <v>256</v>
      </c>
      <c r="J1041" t="s">
        <v>256</v>
      </c>
      <c r="U1041" t="s">
        <v>219</v>
      </c>
      <c r="V1041" t="s">
        <v>219</v>
      </c>
    </row>
    <row r="1042" spans="1:22">
      <c r="A1042" t="s">
        <v>1277</v>
      </c>
      <c r="B1042" t="s">
        <v>1277</v>
      </c>
      <c r="F1042" t="s">
        <v>194</v>
      </c>
      <c r="G1042" t="e">
        <f>#REF!</f>
        <v>#REF!</v>
      </c>
      <c r="I1042" t="s">
        <v>42</v>
      </c>
      <c r="J1042" t="s">
        <v>42</v>
      </c>
      <c r="U1042" t="s">
        <v>219</v>
      </c>
      <c r="V1042" t="s">
        <v>219</v>
      </c>
    </row>
    <row r="1043" spans="1:22">
      <c r="A1043" t="s">
        <v>1278</v>
      </c>
      <c r="B1043" t="s">
        <v>1278</v>
      </c>
      <c r="F1043" t="s">
        <v>194</v>
      </c>
      <c r="G1043" t="e">
        <f>#REF!</f>
        <v>#REF!</v>
      </c>
      <c r="I1043" t="s">
        <v>256</v>
      </c>
      <c r="J1043" t="s">
        <v>256</v>
      </c>
      <c r="U1043" t="s">
        <v>219</v>
      </c>
      <c r="V1043" t="s">
        <v>219</v>
      </c>
    </row>
    <row r="1044" spans="1:22">
      <c r="A1044" t="s">
        <v>1279</v>
      </c>
      <c r="B1044" t="s">
        <v>1279</v>
      </c>
      <c r="F1044" t="s">
        <v>194</v>
      </c>
      <c r="G1044" t="e">
        <f>#REF!</f>
        <v>#REF!</v>
      </c>
      <c r="I1044" t="s">
        <v>107</v>
      </c>
      <c r="J1044" t="s">
        <v>107</v>
      </c>
      <c r="U1044" t="s">
        <v>219</v>
      </c>
      <c r="V1044" t="s">
        <v>219</v>
      </c>
    </row>
    <row r="1045" spans="1:22">
      <c r="A1045" t="s">
        <v>1280</v>
      </c>
      <c r="B1045" t="s">
        <v>1280</v>
      </c>
      <c r="F1045" t="s">
        <v>194</v>
      </c>
      <c r="G1045" t="e">
        <f>#REF!</f>
        <v>#REF!</v>
      </c>
      <c r="I1045" t="s">
        <v>236</v>
      </c>
      <c r="J1045" t="s">
        <v>236</v>
      </c>
      <c r="U1045" t="s">
        <v>219</v>
      </c>
      <c r="V1045" t="s">
        <v>219</v>
      </c>
    </row>
    <row r="1046" spans="1:22">
      <c r="A1046" t="s">
        <v>1281</v>
      </c>
      <c r="B1046" t="s">
        <v>1281</v>
      </c>
      <c r="F1046" t="s">
        <v>194</v>
      </c>
      <c r="G1046" t="e">
        <f>#REF!</f>
        <v>#REF!</v>
      </c>
      <c r="I1046" t="s">
        <v>225</v>
      </c>
      <c r="J1046" t="s">
        <v>225</v>
      </c>
      <c r="U1046" t="s">
        <v>219</v>
      </c>
      <c r="V1046" t="s">
        <v>219</v>
      </c>
    </row>
    <row r="1047" spans="1:22">
      <c r="A1047" t="s">
        <v>1282</v>
      </c>
      <c r="B1047" t="s">
        <v>1282</v>
      </c>
      <c r="F1047" t="s">
        <v>194</v>
      </c>
      <c r="G1047" t="e">
        <f>#REF!</f>
        <v>#REF!</v>
      </c>
      <c r="I1047" t="s">
        <v>242</v>
      </c>
      <c r="J1047" t="s">
        <v>242</v>
      </c>
      <c r="U1047" t="s">
        <v>219</v>
      </c>
      <c r="V1047" t="s">
        <v>219</v>
      </c>
    </row>
    <row r="1048" spans="1:22">
      <c r="A1048" t="s">
        <v>1283</v>
      </c>
      <c r="B1048" t="s">
        <v>1283</v>
      </c>
      <c r="F1048" t="s">
        <v>194</v>
      </c>
      <c r="G1048" t="e">
        <f>#REF!</f>
        <v>#REF!</v>
      </c>
      <c r="I1048" t="s">
        <v>253</v>
      </c>
      <c r="J1048" t="s">
        <v>253</v>
      </c>
      <c r="U1048" t="s">
        <v>219</v>
      </c>
      <c r="V1048" t="s">
        <v>219</v>
      </c>
    </row>
    <row r="1049" spans="1:22">
      <c r="A1049" t="s">
        <v>1284</v>
      </c>
      <c r="B1049" t="s">
        <v>1284</v>
      </c>
      <c r="F1049" t="s">
        <v>195</v>
      </c>
      <c r="G1049" t="e">
        <f>#REF!</f>
        <v>#REF!</v>
      </c>
      <c r="I1049" t="s">
        <v>220</v>
      </c>
      <c r="J1049" t="s">
        <v>220</v>
      </c>
      <c r="U1049" t="s">
        <v>219</v>
      </c>
      <c r="V1049" t="s">
        <v>219</v>
      </c>
    </row>
    <row r="1050" spans="1:22">
      <c r="A1050" t="s">
        <v>1285</v>
      </c>
      <c r="B1050" t="s">
        <v>1285</v>
      </c>
      <c r="F1050" t="s">
        <v>194</v>
      </c>
      <c r="G1050" t="e">
        <f>#REF!</f>
        <v>#REF!</v>
      </c>
      <c r="I1050" t="s">
        <v>234</v>
      </c>
      <c r="J1050" t="s">
        <v>234</v>
      </c>
      <c r="U1050" t="s">
        <v>219</v>
      </c>
      <c r="V1050" t="s">
        <v>219</v>
      </c>
    </row>
    <row r="1051" spans="1:22">
      <c r="A1051" t="s">
        <v>1286</v>
      </c>
      <c r="B1051" t="s">
        <v>1286</v>
      </c>
      <c r="F1051" t="s">
        <v>194</v>
      </c>
      <c r="G1051" t="e">
        <f>#REF!</f>
        <v>#REF!</v>
      </c>
      <c r="I1051" t="s">
        <v>220</v>
      </c>
      <c r="J1051" t="s">
        <v>220</v>
      </c>
      <c r="U1051" t="s">
        <v>219</v>
      </c>
      <c r="V1051" t="s">
        <v>219</v>
      </c>
    </row>
    <row r="1052" spans="1:22">
      <c r="A1052" t="s">
        <v>1287</v>
      </c>
      <c r="B1052" t="s">
        <v>1287</v>
      </c>
      <c r="F1052" t="s">
        <v>195</v>
      </c>
      <c r="G1052" t="e">
        <f>#REF!</f>
        <v>#REF!</v>
      </c>
      <c r="I1052" t="s">
        <v>253</v>
      </c>
      <c r="J1052" t="s">
        <v>253</v>
      </c>
      <c r="U1052" t="s">
        <v>219</v>
      </c>
      <c r="V1052" t="s">
        <v>219</v>
      </c>
    </row>
    <row r="1053" spans="1:22">
      <c r="A1053" t="s">
        <v>1288</v>
      </c>
      <c r="B1053" t="s">
        <v>1288</v>
      </c>
      <c r="F1053" t="s">
        <v>194</v>
      </c>
      <c r="G1053" t="e">
        <f>#REF!</f>
        <v>#REF!</v>
      </c>
      <c r="I1053" t="s">
        <v>270</v>
      </c>
      <c r="J1053" t="s">
        <v>270</v>
      </c>
      <c r="U1053" t="s">
        <v>219</v>
      </c>
      <c r="V1053" t="s">
        <v>219</v>
      </c>
    </row>
    <row r="1054" spans="1:22">
      <c r="A1054" t="s">
        <v>1289</v>
      </c>
      <c r="B1054" t="s">
        <v>1289</v>
      </c>
      <c r="F1054" t="s">
        <v>194</v>
      </c>
      <c r="G1054" t="e">
        <f>#REF!</f>
        <v>#REF!</v>
      </c>
      <c r="I1054" t="s">
        <v>227</v>
      </c>
      <c r="J1054" t="s">
        <v>227</v>
      </c>
      <c r="U1054" t="s">
        <v>219</v>
      </c>
      <c r="V1054" t="s">
        <v>219</v>
      </c>
    </row>
    <row r="1055" spans="1:22">
      <c r="A1055" t="s">
        <v>1290</v>
      </c>
      <c r="B1055" t="s">
        <v>1290</v>
      </c>
      <c r="F1055" t="s">
        <v>195</v>
      </c>
      <c r="G1055" t="e">
        <f>#REF!</f>
        <v>#REF!</v>
      </c>
      <c r="I1055" t="s">
        <v>238</v>
      </c>
      <c r="J1055" t="s">
        <v>238</v>
      </c>
      <c r="U1055" t="s">
        <v>219</v>
      </c>
      <c r="V1055" t="s">
        <v>219</v>
      </c>
    </row>
    <row r="1056" spans="1:22">
      <c r="A1056" t="s">
        <v>1291</v>
      </c>
      <c r="B1056" t="s">
        <v>1291</v>
      </c>
      <c r="F1056" t="s">
        <v>194</v>
      </c>
      <c r="G1056" t="e">
        <f>#REF!</f>
        <v>#REF!</v>
      </c>
      <c r="I1056" t="s">
        <v>30</v>
      </c>
      <c r="J1056" t="s">
        <v>30</v>
      </c>
      <c r="U1056" t="s">
        <v>219</v>
      </c>
      <c r="V1056" t="s">
        <v>219</v>
      </c>
    </row>
    <row r="1057" spans="1:22">
      <c r="A1057" t="s">
        <v>1292</v>
      </c>
      <c r="B1057" t="s">
        <v>1292</v>
      </c>
      <c r="F1057" t="s">
        <v>195</v>
      </c>
      <c r="G1057">
        <f>'5000'!B38</f>
        <v>0</v>
      </c>
      <c r="I1057" t="s">
        <v>232</v>
      </c>
      <c r="J1057" t="s">
        <v>232</v>
      </c>
      <c r="U1057" t="s">
        <v>219</v>
      </c>
      <c r="V1057" t="s">
        <v>219</v>
      </c>
    </row>
    <row r="1058" spans="1:22">
      <c r="A1058" t="s">
        <v>1293</v>
      </c>
      <c r="B1058" t="s">
        <v>1293</v>
      </c>
      <c r="F1058" t="s">
        <v>194</v>
      </c>
      <c r="G1058" t="e">
        <f>#REF!</f>
        <v>#REF!</v>
      </c>
      <c r="I1058" t="s">
        <v>270</v>
      </c>
      <c r="J1058" t="s">
        <v>270</v>
      </c>
      <c r="U1058" t="s">
        <v>219</v>
      </c>
      <c r="V1058" t="s">
        <v>219</v>
      </c>
    </row>
    <row r="1059" spans="1:22">
      <c r="A1059" t="s">
        <v>1294</v>
      </c>
      <c r="B1059" t="s">
        <v>1294</v>
      </c>
      <c r="F1059" t="s">
        <v>194</v>
      </c>
      <c r="G1059" t="e">
        <f>#REF!</f>
        <v>#REF!</v>
      </c>
      <c r="I1059" t="s">
        <v>253</v>
      </c>
      <c r="J1059" t="s">
        <v>253</v>
      </c>
      <c r="U1059" t="s">
        <v>219</v>
      </c>
      <c r="V1059" t="s">
        <v>219</v>
      </c>
    </row>
    <row r="1060" spans="1:22">
      <c r="A1060" t="s">
        <v>1295</v>
      </c>
      <c r="B1060" t="s">
        <v>1295</v>
      </c>
      <c r="F1060" t="s">
        <v>195</v>
      </c>
      <c r="G1060">
        <f>'5000'!C42</f>
        <v>0</v>
      </c>
      <c r="I1060" t="s">
        <v>232</v>
      </c>
      <c r="J1060" t="s">
        <v>232</v>
      </c>
      <c r="U1060" t="s">
        <v>219</v>
      </c>
      <c r="V1060" t="s">
        <v>219</v>
      </c>
    </row>
    <row r="1061" spans="1:22">
      <c r="A1061" t="s">
        <v>1296</v>
      </c>
      <c r="B1061" t="s">
        <v>1296</v>
      </c>
      <c r="F1061" t="s">
        <v>194</v>
      </c>
      <c r="G1061" t="e">
        <f>#REF!</f>
        <v>#REF!</v>
      </c>
      <c r="I1061" t="s">
        <v>225</v>
      </c>
      <c r="J1061" t="s">
        <v>225</v>
      </c>
      <c r="U1061" t="s">
        <v>219</v>
      </c>
      <c r="V1061" t="s">
        <v>219</v>
      </c>
    </row>
    <row r="1062" spans="1:22">
      <c r="A1062" t="s">
        <v>1297</v>
      </c>
      <c r="B1062" t="s">
        <v>1297</v>
      </c>
      <c r="F1062" t="s">
        <v>194</v>
      </c>
      <c r="G1062" t="e">
        <f>#REF!</f>
        <v>#REF!</v>
      </c>
      <c r="I1062" t="s">
        <v>270</v>
      </c>
      <c r="J1062" t="s">
        <v>270</v>
      </c>
      <c r="U1062" t="s">
        <v>219</v>
      </c>
      <c r="V1062" t="s">
        <v>219</v>
      </c>
    </row>
    <row r="1063" spans="1:22">
      <c r="A1063" t="s">
        <v>1298</v>
      </c>
      <c r="B1063" t="s">
        <v>1298</v>
      </c>
      <c r="F1063" t="s">
        <v>194</v>
      </c>
      <c r="G1063" t="e">
        <f>#REF!</f>
        <v>#REF!</v>
      </c>
      <c r="I1063" t="s">
        <v>242</v>
      </c>
      <c r="J1063" t="s">
        <v>242</v>
      </c>
      <c r="U1063" t="s">
        <v>219</v>
      </c>
      <c r="V1063" t="s">
        <v>219</v>
      </c>
    </row>
    <row r="1064" spans="1:22">
      <c r="A1064" t="s">
        <v>1299</v>
      </c>
      <c r="B1064" t="s">
        <v>1299</v>
      </c>
      <c r="F1064" t="s">
        <v>194</v>
      </c>
      <c r="G1064" t="e">
        <f>#REF!</f>
        <v>#REF!</v>
      </c>
      <c r="I1064" t="s">
        <v>249</v>
      </c>
      <c r="J1064" t="s">
        <v>249</v>
      </c>
      <c r="U1064" t="s">
        <v>219</v>
      </c>
      <c r="V1064" t="s">
        <v>219</v>
      </c>
    </row>
    <row r="1065" spans="1:22">
      <c r="A1065" t="s">
        <v>1300</v>
      </c>
      <c r="B1065" t="s">
        <v>1300</v>
      </c>
      <c r="F1065" t="s">
        <v>195</v>
      </c>
      <c r="G1065" t="e">
        <f>#REF!</f>
        <v>#REF!</v>
      </c>
      <c r="I1065" t="s">
        <v>253</v>
      </c>
      <c r="J1065" t="s">
        <v>253</v>
      </c>
      <c r="U1065" t="s">
        <v>219</v>
      </c>
      <c r="V1065" t="s">
        <v>219</v>
      </c>
    </row>
    <row r="1066" spans="1:22">
      <c r="A1066" t="s">
        <v>1301</v>
      </c>
      <c r="B1066" t="s">
        <v>1301</v>
      </c>
      <c r="F1066" t="s">
        <v>194</v>
      </c>
      <c r="G1066" t="e">
        <f>#REF!</f>
        <v>#REF!</v>
      </c>
      <c r="I1066" t="s">
        <v>242</v>
      </c>
      <c r="J1066" t="s">
        <v>242</v>
      </c>
      <c r="U1066" t="s">
        <v>219</v>
      </c>
      <c r="V1066" t="s">
        <v>219</v>
      </c>
    </row>
    <row r="1067" spans="1:22">
      <c r="A1067" t="s">
        <v>1302</v>
      </c>
      <c r="B1067" t="s">
        <v>1302</v>
      </c>
      <c r="F1067" t="s">
        <v>194</v>
      </c>
      <c r="G1067" t="e">
        <f>#REF!</f>
        <v>#REF!</v>
      </c>
      <c r="I1067" t="s">
        <v>270</v>
      </c>
      <c r="J1067" t="s">
        <v>270</v>
      </c>
      <c r="U1067" t="s">
        <v>219</v>
      </c>
      <c r="V1067" t="s">
        <v>219</v>
      </c>
    </row>
    <row r="1068" spans="1:22">
      <c r="A1068" t="s">
        <v>1303</v>
      </c>
      <c r="B1068" t="s">
        <v>1303</v>
      </c>
      <c r="F1068" t="s">
        <v>194</v>
      </c>
      <c r="G1068" t="e">
        <f>#REF!</f>
        <v>#REF!</v>
      </c>
      <c r="I1068" t="s">
        <v>220</v>
      </c>
      <c r="J1068" t="s">
        <v>220</v>
      </c>
      <c r="U1068" t="s">
        <v>219</v>
      </c>
      <c r="V1068" t="s">
        <v>219</v>
      </c>
    </row>
    <row r="1069" spans="1:22">
      <c r="A1069" t="s">
        <v>1304</v>
      </c>
      <c r="B1069" t="s">
        <v>1304</v>
      </c>
      <c r="F1069" t="s">
        <v>194</v>
      </c>
      <c r="G1069" t="e">
        <f>#REF!</f>
        <v>#REF!</v>
      </c>
      <c r="I1069" t="s">
        <v>249</v>
      </c>
      <c r="J1069" t="s">
        <v>249</v>
      </c>
      <c r="U1069" t="s">
        <v>219</v>
      </c>
      <c r="V1069" t="s">
        <v>219</v>
      </c>
    </row>
    <row r="1070" spans="1:22">
      <c r="A1070" t="s">
        <v>1305</v>
      </c>
      <c r="B1070" t="s">
        <v>1305</v>
      </c>
      <c r="F1070" t="s">
        <v>194</v>
      </c>
      <c r="G1070" t="e">
        <f>#REF!</f>
        <v>#REF!</v>
      </c>
      <c r="I1070" t="s">
        <v>42</v>
      </c>
      <c r="J1070" t="s">
        <v>42</v>
      </c>
      <c r="U1070" t="s">
        <v>219</v>
      </c>
      <c r="V1070" t="s">
        <v>219</v>
      </c>
    </row>
    <row r="1071" spans="1:22">
      <c r="A1071" t="s">
        <v>1306</v>
      </c>
      <c r="B1071" t="s">
        <v>1306</v>
      </c>
      <c r="F1071" t="s">
        <v>194</v>
      </c>
      <c r="G1071" t="e">
        <f>#REF!</f>
        <v>#REF!</v>
      </c>
      <c r="I1071" t="s">
        <v>220</v>
      </c>
      <c r="J1071" t="s">
        <v>220</v>
      </c>
      <c r="U1071" t="s">
        <v>219</v>
      </c>
      <c r="V1071" t="s">
        <v>219</v>
      </c>
    </row>
    <row r="1072" spans="1:22">
      <c r="A1072" t="s">
        <v>1307</v>
      </c>
      <c r="B1072" t="s">
        <v>1307</v>
      </c>
      <c r="F1072" t="s">
        <v>195</v>
      </c>
      <c r="G1072" t="e">
        <f>#REF!</f>
        <v>#REF!</v>
      </c>
      <c r="I1072" t="s">
        <v>31</v>
      </c>
      <c r="J1072" t="s">
        <v>31</v>
      </c>
      <c r="U1072" t="s">
        <v>219</v>
      </c>
      <c r="V1072" t="s">
        <v>219</v>
      </c>
    </row>
    <row r="1073" spans="1:22">
      <c r="A1073" t="s">
        <v>1308</v>
      </c>
      <c r="B1073" t="s">
        <v>1308</v>
      </c>
      <c r="F1073" t="s">
        <v>195</v>
      </c>
      <c r="G1073" t="e">
        <f>#REF!</f>
        <v>#REF!</v>
      </c>
      <c r="I1073" t="s">
        <v>253</v>
      </c>
      <c r="J1073" t="s">
        <v>253</v>
      </c>
      <c r="U1073" t="s">
        <v>219</v>
      </c>
      <c r="V1073" t="s">
        <v>219</v>
      </c>
    </row>
    <row r="1074" spans="1:22">
      <c r="A1074" t="s">
        <v>1309</v>
      </c>
      <c r="B1074" t="s">
        <v>1309</v>
      </c>
      <c r="F1074" t="s">
        <v>194</v>
      </c>
      <c r="G1074" t="e">
        <f>#REF!</f>
        <v>#REF!</v>
      </c>
      <c r="I1074" t="s">
        <v>225</v>
      </c>
      <c r="J1074" t="s">
        <v>225</v>
      </c>
      <c r="U1074" t="s">
        <v>219</v>
      </c>
      <c r="V1074" t="s">
        <v>219</v>
      </c>
    </row>
    <row r="1075" spans="1:22">
      <c r="A1075" t="s">
        <v>1310</v>
      </c>
      <c r="B1075" t="s">
        <v>1310</v>
      </c>
      <c r="F1075" t="s">
        <v>194</v>
      </c>
      <c r="G1075" t="e">
        <f>#REF!</f>
        <v>#REF!</v>
      </c>
      <c r="I1075" t="s">
        <v>242</v>
      </c>
      <c r="J1075" t="s">
        <v>242</v>
      </c>
      <c r="U1075" t="s">
        <v>219</v>
      </c>
      <c r="V1075" t="s">
        <v>219</v>
      </c>
    </row>
    <row r="1076" spans="1:22">
      <c r="A1076" t="s">
        <v>1311</v>
      </c>
      <c r="B1076" t="s">
        <v>1311</v>
      </c>
      <c r="F1076" t="s">
        <v>194</v>
      </c>
      <c r="G1076" t="e">
        <f>#REF!</f>
        <v>#REF!</v>
      </c>
      <c r="I1076" t="s">
        <v>220</v>
      </c>
      <c r="J1076" t="s">
        <v>220</v>
      </c>
      <c r="U1076" t="s">
        <v>219</v>
      </c>
      <c r="V1076" t="s">
        <v>219</v>
      </c>
    </row>
    <row r="1077" spans="1:22">
      <c r="A1077" t="s">
        <v>1312</v>
      </c>
      <c r="B1077" t="s">
        <v>1312</v>
      </c>
      <c r="F1077" t="s">
        <v>194</v>
      </c>
      <c r="G1077" t="e">
        <f>#REF!</f>
        <v>#REF!</v>
      </c>
      <c r="I1077" t="s">
        <v>30</v>
      </c>
      <c r="J1077" t="s">
        <v>30</v>
      </c>
      <c r="U1077" t="s">
        <v>219</v>
      </c>
      <c r="V1077" t="s">
        <v>219</v>
      </c>
    </row>
    <row r="1078" spans="1:22">
      <c r="A1078" t="s">
        <v>1313</v>
      </c>
      <c r="B1078" t="s">
        <v>1313</v>
      </c>
      <c r="F1078" t="s">
        <v>194</v>
      </c>
      <c r="G1078" t="e">
        <f>#REF!</f>
        <v>#REF!</v>
      </c>
      <c r="I1078" t="s">
        <v>222</v>
      </c>
      <c r="J1078" t="s">
        <v>222</v>
      </c>
      <c r="U1078" t="s">
        <v>219</v>
      </c>
      <c r="V1078" t="s">
        <v>219</v>
      </c>
    </row>
    <row r="1079" spans="1:22">
      <c r="A1079" t="s">
        <v>1314</v>
      </c>
      <c r="B1079" t="s">
        <v>1314</v>
      </c>
      <c r="F1079" t="s">
        <v>194</v>
      </c>
      <c r="G1079" t="e">
        <f>#REF!</f>
        <v>#REF!</v>
      </c>
      <c r="I1079" t="s">
        <v>31</v>
      </c>
      <c r="J1079" t="s">
        <v>31</v>
      </c>
      <c r="U1079" t="s">
        <v>219</v>
      </c>
      <c r="V1079" t="s">
        <v>219</v>
      </c>
    </row>
    <row r="1080" spans="1:22">
      <c r="A1080" t="s">
        <v>1315</v>
      </c>
      <c r="B1080" t="s">
        <v>1315</v>
      </c>
      <c r="F1080" t="s">
        <v>194</v>
      </c>
      <c r="G1080" t="e">
        <f>#REF!</f>
        <v>#REF!</v>
      </c>
      <c r="I1080" t="s">
        <v>229</v>
      </c>
      <c r="J1080" t="s">
        <v>229</v>
      </c>
      <c r="U1080" t="s">
        <v>219</v>
      </c>
      <c r="V1080" t="s">
        <v>219</v>
      </c>
    </row>
    <row r="1081" spans="1:22">
      <c r="A1081" t="s">
        <v>1316</v>
      </c>
      <c r="B1081" t="s">
        <v>1316</v>
      </c>
      <c r="F1081" t="s">
        <v>194</v>
      </c>
      <c r="G1081" t="e">
        <f>#REF!</f>
        <v>#REF!</v>
      </c>
      <c r="I1081" t="s">
        <v>242</v>
      </c>
      <c r="J1081" t="s">
        <v>242</v>
      </c>
      <c r="U1081" t="s">
        <v>219</v>
      </c>
      <c r="V1081" t="s">
        <v>219</v>
      </c>
    </row>
    <row r="1082" spans="1:22">
      <c r="A1082" t="s">
        <v>1317</v>
      </c>
      <c r="B1082" t="s">
        <v>1317</v>
      </c>
      <c r="F1082" t="s">
        <v>194</v>
      </c>
      <c r="G1082" t="e">
        <f>#REF!</f>
        <v>#REF!</v>
      </c>
      <c r="I1082" t="s">
        <v>253</v>
      </c>
      <c r="J1082" t="s">
        <v>253</v>
      </c>
      <c r="U1082" t="s">
        <v>219</v>
      </c>
      <c r="V1082" t="s">
        <v>219</v>
      </c>
    </row>
    <row r="1083" spans="1:22">
      <c r="A1083" t="s">
        <v>1318</v>
      </c>
      <c r="B1083" t="s">
        <v>1318</v>
      </c>
      <c r="F1083" t="s">
        <v>194</v>
      </c>
      <c r="G1083" t="e">
        <f>#REF!</f>
        <v>#REF!</v>
      </c>
      <c r="I1083" t="s">
        <v>242</v>
      </c>
      <c r="J1083" t="s">
        <v>242</v>
      </c>
      <c r="U1083" t="s">
        <v>219</v>
      </c>
      <c r="V1083" t="s">
        <v>219</v>
      </c>
    </row>
    <row r="1084" spans="1:22">
      <c r="A1084" t="s">
        <v>1319</v>
      </c>
      <c r="B1084" t="s">
        <v>1319</v>
      </c>
      <c r="F1084" t="s">
        <v>194</v>
      </c>
      <c r="G1084" t="e">
        <f>#REF!</f>
        <v>#REF!</v>
      </c>
      <c r="I1084" t="s">
        <v>30</v>
      </c>
      <c r="J1084" t="s">
        <v>30</v>
      </c>
      <c r="U1084" t="s">
        <v>219</v>
      </c>
      <c r="V1084" t="s">
        <v>219</v>
      </c>
    </row>
    <row r="1085" spans="1:22">
      <c r="A1085" t="s">
        <v>1320</v>
      </c>
      <c r="B1085" t="s">
        <v>1320</v>
      </c>
      <c r="F1085" t="s">
        <v>195</v>
      </c>
      <c r="G1085" t="e">
        <f>#REF!</f>
        <v>#REF!</v>
      </c>
      <c r="I1085" t="s">
        <v>253</v>
      </c>
      <c r="J1085" t="s">
        <v>253</v>
      </c>
      <c r="U1085" t="s">
        <v>219</v>
      </c>
      <c r="V1085" t="s">
        <v>219</v>
      </c>
    </row>
    <row r="1086" spans="1:22">
      <c r="A1086" t="s">
        <v>1321</v>
      </c>
      <c r="B1086" t="s">
        <v>1321</v>
      </c>
      <c r="F1086" t="s">
        <v>195</v>
      </c>
      <c r="G1086" t="e">
        <f>#REF!</f>
        <v>#REF!</v>
      </c>
      <c r="I1086" t="s">
        <v>234</v>
      </c>
      <c r="J1086" t="s">
        <v>234</v>
      </c>
      <c r="U1086" t="s">
        <v>219</v>
      </c>
      <c r="V1086" t="s">
        <v>219</v>
      </c>
    </row>
    <row r="1087" spans="1:22">
      <c r="A1087" t="s">
        <v>1322</v>
      </c>
      <c r="B1087" t="s">
        <v>1322</v>
      </c>
      <c r="F1087" t="s">
        <v>194</v>
      </c>
      <c r="G1087" t="e">
        <f>#REF!</f>
        <v>#REF!</v>
      </c>
      <c r="I1087" t="s">
        <v>220</v>
      </c>
      <c r="J1087" t="s">
        <v>220</v>
      </c>
      <c r="U1087" t="s">
        <v>219</v>
      </c>
      <c r="V1087" t="s">
        <v>219</v>
      </c>
    </row>
    <row r="1088" spans="1:22">
      <c r="A1088" t="s">
        <v>1323</v>
      </c>
      <c r="B1088" t="s">
        <v>1323</v>
      </c>
      <c r="F1088" t="s">
        <v>194</v>
      </c>
      <c r="G1088" t="e">
        <f>#REF!</f>
        <v>#REF!</v>
      </c>
      <c r="I1088" t="s">
        <v>249</v>
      </c>
      <c r="J1088" t="s">
        <v>249</v>
      </c>
      <c r="U1088" t="s">
        <v>219</v>
      </c>
      <c r="V1088" t="s">
        <v>219</v>
      </c>
    </row>
    <row r="1089" spans="1:22">
      <c r="A1089" t="s">
        <v>1324</v>
      </c>
      <c r="B1089" t="s">
        <v>1324</v>
      </c>
      <c r="F1089" t="s">
        <v>194</v>
      </c>
      <c r="G1089" t="e">
        <f>#REF!</f>
        <v>#REF!</v>
      </c>
      <c r="I1089" t="s">
        <v>336</v>
      </c>
      <c r="J1089" t="s">
        <v>336</v>
      </c>
      <c r="U1089" t="s">
        <v>219</v>
      </c>
      <c r="V1089" t="s">
        <v>219</v>
      </c>
    </row>
    <row r="1090" spans="1:22">
      <c r="A1090" t="s">
        <v>1325</v>
      </c>
      <c r="B1090" t="s">
        <v>1325</v>
      </c>
      <c r="F1090" t="s">
        <v>194</v>
      </c>
      <c r="G1090" t="e">
        <f>#REF!</f>
        <v>#REF!</v>
      </c>
      <c r="I1090" t="s">
        <v>222</v>
      </c>
      <c r="J1090" t="s">
        <v>222</v>
      </c>
      <c r="U1090" t="s">
        <v>219</v>
      </c>
      <c r="V1090" t="s">
        <v>219</v>
      </c>
    </row>
    <row r="1091" spans="1:22">
      <c r="A1091" t="s">
        <v>1326</v>
      </c>
      <c r="B1091" t="s">
        <v>1326</v>
      </c>
      <c r="F1091" t="s">
        <v>194</v>
      </c>
      <c r="G1091" t="e">
        <f>#REF!</f>
        <v>#REF!</v>
      </c>
      <c r="I1091" t="s">
        <v>236</v>
      </c>
      <c r="J1091" t="s">
        <v>236</v>
      </c>
      <c r="U1091" t="s">
        <v>219</v>
      </c>
      <c r="V1091" t="s">
        <v>219</v>
      </c>
    </row>
    <row r="1092" spans="1:22">
      <c r="A1092" t="s">
        <v>1327</v>
      </c>
      <c r="B1092" t="s">
        <v>1327</v>
      </c>
      <c r="F1092" t="s">
        <v>194</v>
      </c>
      <c r="G1092" t="e">
        <f>#REF!</f>
        <v>#REF!</v>
      </c>
      <c r="I1092" t="s">
        <v>236</v>
      </c>
      <c r="J1092" t="s">
        <v>236</v>
      </c>
      <c r="U1092" t="s">
        <v>219</v>
      </c>
      <c r="V1092" t="s">
        <v>219</v>
      </c>
    </row>
    <row r="1093" spans="1:22">
      <c r="A1093" t="s">
        <v>1328</v>
      </c>
      <c r="B1093" t="s">
        <v>1328</v>
      </c>
      <c r="F1093" t="s">
        <v>194</v>
      </c>
      <c r="G1093" t="e">
        <f>#REF!</f>
        <v>#REF!</v>
      </c>
      <c r="I1093" t="s">
        <v>234</v>
      </c>
      <c r="J1093" t="s">
        <v>234</v>
      </c>
      <c r="U1093" t="s">
        <v>219</v>
      </c>
      <c r="V1093" t="s">
        <v>219</v>
      </c>
    </row>
    <row r="1094" spans="1:22">
      <c r="A1094" t="s">
        <v>1329</v>
      </c>
      <c r="B1094" t="s">
        <v>1329</v>
      </c>
      <c r="F1094" t="s">
        <v>194</v>
      </c>
      <c r="G1094" t="e">
        <f>#REF!</f>
        <v>#REF!</v>
      </c>
      <c r="I1094" t="s">
        <v>256</v>
      </c>
      <c r="J1094" t="s">
        <v>256</v>
      </c>
      <c r="U1094" t="s">
        <v>219</v>
      </c>
      <c r="V1094" t="s">
        <v>219</v>
      </c>
    </row>
    <row r="1095" spans="1:22">
      <c r="A1095" t="s">
        <v>1330</v>
      </c>
      <c r="B1095" t="s">
        <v>1330</v>
      </c>
      <c r="F1095" t="s">
        <v>195</v>
      </c>
      <c r="G1095" t="e">
        <f>#REF!</f>
        <v>#REF!</v>
      </c>
      <c r="I1095" t="s">
        <v>31</v>
      </c>
      <c r="J1095" t="s">
        <v>31</v>
      </c>
      <c r="U1095" t="s">
        <v>219</v>
      </c>
      <c r="V1095" t="s">
        <v>219</v>
      </c>
    </row>
    <row r="1096" spans="1:22">
      <c r="A1096" t="s">
        <v>1331</v>
      </c>
      <c r="B1096" t="s">
        <v>1331</v>
      </c>
      <c r="F1096" t="s">
        <v>194</v>
      </c>
      <c r="G1096" t="e">
        <f>#REF!</f>
        <v>#REF!</v>
      </c>
      <c r="I1096" t="s">
        <v>242</v>
      </c>
      <c r="J1096" t="s">
        <v>242</v>
      </c>
      <c r="U1096" t="s">
        <v>219</v>
      </c>
      <c r="V1096" t="s">
        <v>219</v>
      </c>
    </row>
    <row r="1097" spans="1:22">
      <c r="A1097" t="s">
        <v>1332</v>
      </c>
      <c r="B1097" t="s">
        <v>1332</v>
      </c>
      <c r="F1097" t="s">
        <v>195</v>
      </c>
      <c r="G1097" t="e">
        <f>#REF!</f>
        <v>#REF!</v>
      </c>
      <c r="I1097" t="s">
        <v>251</v>
      </c>
      <c r="J1097" t="s">
        <v>251</v>
      </c>
      <c r="U1097" t="s">
        <v>219</v>
      </c>
      <c r="V1097" t="s">
        <v>219</v>
      </c>
    </row>
    <row r="1098" spans="1:22">
      <c r="A1098" t="s">
        <v>1333</v>
      </c>
      <c r="B1098" t="s">
        <v>1333</v>
      </c>
      <c r="F1098" t="s">
        <v>194</v>
      </c>
      <c r="G1098" t="e">
        <f>#REF!</f>
        <v>#REF!</v>
      </c>
      <c r="I1098" t="s">
        <v>242</v>
      </c>
      <c r="J1098" t="s">
        <v>242</v>
      </c>
      <c r="U1098" t="s">
        <v>219</v>
      </c>
      <c r="V1098" t="s">
        <v>219</v>
      </c>
    </row>
    <row r="1099" spans="1:22">
      <c r="A1099" t="s">
        <v>1334</v>
      </c>
      <c r="B1099" t="s">
        <v>1334</v>
      </c>
      <c r="F1099" t="s">
        <v>194</v>
      </c>
      <c r="G1099" t="e">
        <f>#REF!</f>
        <v>#REF!</v>
      </c>
      <c r="I1099" t="s">
        <v>222</v>
      </c>
      <c r="J1099" t="s">
        <v>222</v>
      </c>
      <c r="U1099" t="s">
        <v>219</v>
      </c>
      <c r="V1099" t="s">
        <v>219</v>
      </c>
    </row>
    <row r="1100" spans="1:22">
      <c r="A1100" t="s">
        <v>1335</v>
      </c>
      <c r="B1100" t="s">
        <v>1335</v>
      </c>
      <c r="F1100" t="s">
        <v>194</v>
      </c>
      <c r="G1100" t="e">
        <f>#REF!</f>
        <v>#REF!</v>
      </c>
      <c r="I1100" t="s">
        <v>220</v>
      </c>
      <c r="J1100" t="s">
        <v>220</v>
      </c>
      <c r="U1100" t="s">
        <v>219</v>
      </c>
      <c r="V1100" t="s">
        <v>219</v>
      </c>
    </row>
    <row r="1101" spans="1:22">
      <c r="A1101" t="s">
        <v>1336</v>
      </c>
      <c r="B1101" t="s">
        <v>1336</v>
      </c>
      <c r="F1101" t="s">
        <v>194</v>
      </c>
      <c r="G1101" t="e">
        <f>#REF!</f>
        <v>#REF!</v>
      </c>
      <c r="I1101" t="s">
        <v>242</v>
      </c>
      <c r="J1101" t="s">
        <v>242</v>
      </c>
      <c r="U1101" t="s">
        <v>219</v>
      </c>
      <c r="V1101" t="s">
        <v>219</v>
      </c>
    </row>
    <row r="1102" spans="1:22">
      <c r="A1102" t="s">
        <v>1337</v>
      </c>
      <c r="B1102" t="s">
        <v>1337</v>
      </c>
      <c r="F1102" t="s">
        <v>194</v>
      </c>
      <c r="G1102" t="e">
        <f>#REF!</f>
        <v>#REF!</v>
      </c>
      <c r="I1102" t="s">
        <v>222</v>
      </c>
      <c r="J1102" t="s">
        <v>222</v>
      </c>
      <c r="U1102" t="s">
        <v>219</v>
      </c>
      <c r="V1102" t="s">
        <v>219</v>
      </c>
    </row>
    <row r="1103" spans="1:22">
      <c r="A1103" t="s">
        <v>1338</v>
      </c>
      <c r="B1103" t="s">
        <v>1338</v>
      </c>
      <c r="F1103" t="s">
        <v>194</v>
      </c>
      <c r="G1103" t="e">
        <f>#REF!</f>
        <v>#REF!</v>
      </c>
      <c r="I1103" t="s">
        <v>249</v>
      </c>
      <c r="J1103" t="s">
        <v>249</v>
      </c>
      <c r="U1103" t="s">
        <v>219</v>
      </c>
      <c r="V1103" t="s">
        <v>219</v>
      </c>
    </row>
    <row r="1104" spans="1:22">
      <c r="A1104" t="s">
        <v>1339</v>
      </c>
      <c r="B1104" t="s">
        <v>1339</v>
      </c>
      <c r="F1104" t="s">
        <v>194</v>
      </c>
      <c r="G1104" t="e">
        <f>#REF!</f>
        <v>#REF!</v>
      </c>
      <c r="I1104" t="s">
        <v>256</v>
      </c>
      <c r="J1104" t="s">
        <v>256</v>
      </c>
      <c r="U1104" t="s">
        <v>219</v>
      </c>
      <c r="V1104" t="s">
        <v>219</v>
      </c>
    </row>
    <row r="1105" spans="1:22">
      <c r="A1105" t="s">
        <v>1340</v>
      </c>
      <c r="B1105" t="s">
        <v>1340</v>
      </c>
      <c r="F1105" t="s">
        <v>195</v>
      </c>
      <c r="G1105" t="e">
        <f>#REF!</f>
        <v>#REF!</v>
      </c>
      <c r="I1105" t="s">
        <v>234</v>
      </c>
      <c r="J1105" t="s">
        <v>234</v>
      </c>
      <c r="U1105" t="s">
        <v>219</v>
      </c>
      <c r="V1105" t="s">
        <v>219</v>
      </c>
    </row>
    <row r="1106" spans="1:22">
      <c r="A1106" t="s">
        <v>1341</v>
      </c>
      <c r="B1106" t="s">
        <v>1341</v>
      </c>
      <c r="F1106" t="s">
        <v>194</v>
      </c>
      <c r="G1106" t="e">
        <f>#REF!</f>
        <v>#REF!</v>
      </c>
      <c r="I1106" t="s">
        <v>220</v>
      </c>
      <c r="J1106" t="s">
        <v>220</v>
      </c>
      <c r="U1106" t="s">
        <v>219</v>
      </c>
      <c r="V1106" t="s">
        <v>219</v>
      </c>
    </row>
    <row r="1107" spans="1:22">
      <c r="A1107" t="s">
        <v>1342</v>
      </c>
      <c r="B1107" t="s">
        <v>1342</v>
      </c>
      <c r="F1107" t="s">
        <v>195</v>
      </c>
      <c r="G1107" t="e">
        <f>#REF!</f>
        <v>#REF!</v>
      </c>
      <c r="I1107" t="s">
        <v>238</v>
      </c>
      <c r="J1107" t="s">
        <v>238</v>
      </c>
      <c r="U1107" t="s">
        <v>219</v>
      </c>
      <c r="V1107" t="s">
        <v>219</v>
      </c>
    </row>
    <row r="1108" spans="1:22">
      <c r="A1108" t="s">
        <v>1343</v>
      </c>
      <c r="B1108" t="s">
        <v>1343</v>
      </c>
      <c r="F1108" t="s">
        <v>194</v>
      </c>
      <c r="G1108" t="e">
        <f>#REF!</f>
        <v>#REF!</v>
      </c>
      <c r="I1108" t="s">
        <v>225</v>
      </c>
      <c r="J1108" t="s">
        <v>225</v>
      </c>
      <c r="U1108" t="s">
        <v>219</v>
      </c>
      <c r="V1108" t="s">
        <v>219</v>
      </c>
    </row>
    <row r="1109" spans="1:22">
      <c r="A1109" t="s">
        <v>1344</v>
      </c>
      <c r="B1109" t="s">
        <v>1344</v>
      </c>
      <c r="F1109" t="s">
        <v>194</v>
      </c>
      <c r="G1109" t="e">
        <f>#REF!</f>
        <v>#REF!</v>
      </c>
      <c r="I1109" t="s">
        <v>229</v>
      </c>
      <c r="J1109" t="s">
        <v>229</v>
      </c>
      <c r="U1109" t="s">
        <v>219</v>
      </c>
      <c r="V1109" t="s">
        <v>219</v>
      </c>
    </row>
    <row r="1110" spans="1:22">
      <c r="A1110" t="s">
        <v>1345</v>
      </c>
      <c r="B1110" t="s">
        <v>1345</v>
      </c>
      <c r="F1110" t="s">
        <v>194</v>
      </c>
      <c r="G1110" t="e">
        <f>#REF!</f>
        <v>#REF!</v>
      </c>
      <c r="I1110" t="s">
        <v>256</v>
      </c>
      <c r="J1110" t="s">
        <v>256</v>
      </c>
      <c r="U1110" t="s">
        <v>219</v>
      </c>
      <c r="V1110" t="s">
        <v>219</v>
      </c>
    </row>
    <row r="1111" spans="1:22">
      <c r="A1111" t="s">
        <v>1346</v>
      </c>
      <c r="B1111" t="s">
        <v>1346</v>
      </c>
      <c r="F1111" t="s">
        <v>194</v>
      </c>
      <c r="G1111" t="e">
        <f>#REF!</f>
        <v>#REF!</v>
      </c>
      <c r="I1111" t="s">
        <v>220</v>
      </c>
      <c r="J1111" t="s">
        <v>220</v>
      </c>
      <c r="U1111" t="s">
        <v>219</v>
      </c>
      <c r="V1111" t="s">
        <v>219</v>
      </c>
    </row>
    <row r="1112" spans="1:22">
      <c r="A1112" t="s">
        <v>1347</v>
      </c>
      <c r="B1112" t="s">
        <v>1347</v>
      </c>
      <c r="F1112" t="s">
        <v>195</v>
      </c>
      <c r="G1112" t="e">
        <f>#REF!</f>
        <v>#REF!</v>
      </c>
      <c r="I1112" t="s">
        <v>253</v>
      </c>
      <c r="J1112" t="s">
        <v>253</v>
      </c>
      <c r="U1112" t="s">
        <v>219</v>
      </c>
      <c r="V1112" t="s">
        <v>219</v>
      </c>
    </row>
    <row r="1113" spans="1:22">
      <c r="A1113" t="s">
        <v>1348</v>
      </c>
      <c r="B1113" t="s">
        <v>1348</v>
      </c>
      <c r="F1113" t="s">
        <v>194</v>
      </c>
      <c r="G1113" t="e">
        <f>#REF!</f>
        <v>#REF!</v>
      </c>
      <c r="I1113" t="s">
        <v>236</v>
      </c>
      <c r="J1113" t="s">
        <v>236</v>
      </c>
      <c r="U1113" t="s">
        <v>219</v>
      </c>
      <c r="V1113" t="s">
        <v>219</v>
      </c>
    </row>
    <row r="1114" spans="1:22">
      <c r="A1114" t="s">
        <v>1349</v>
      </c>
      <c r="B1114" t="s">
        <v>1349</v>
      </c>
      <c r="F1114" t="s">
        <v>194</v>
      </c>
      <c r="G1114" t="e">
        <f>#REF!</f>
        <v>#REF!</v>
      </c>
      <c r="I1114" t="s">
        <v>107</v>
      </c>
      <c r="J1114" t="s">
        <v>107</v>
      </c>
      <c r="U1114" t="s">
        <v>219</v>
      </c>
      <c r="V1114" t="s">
        <v>219</v>
      </c>
    </row>
    <row r="1115" spans="1:22">
      <c r="A1115" t="s">
        <v>1350</v>
      </c>
      <c r="B1115" t="s">
        <v>1350</v>
      </c>
      <c r="F1115" t="s">
        <v>195</v>
      </c>
      <c r="G1115" t="e">
        <f>#REF!</f>
        <v>#REF!</v>
      </c>
      <c r="I1115" t="s">
        <v>253</v>
      </c>
      <c r="J1115" t="s">
        <v>253</v>
      </c>
      <c r="U1115" t="s">
        <v>219</v>
      </c>
      <c r="V1115" t="s">
        <v>219</v>
      </c>
    </row>
    <row r="1116" spans="1:22">
      <c r="A1116" t="s">
        <v>1351</v>
      </c>
      <c r="B1116" t="s">
        <v>1351</v>
      </c>
      <c r="F1116" t="s">
        <v>194</v>
      </c>
      <c r="G1116" t="e">
        <f>#REF!</f>
        <v>#REF!</v>
      </c>
      <c r="I1116" t="s">
        <v>238</v>
      </c>
      <c r="J1116" t="s">
        <v>238</v>
      </c>
      <c r="U1116" t="s">
        <v>219</v>
      </c>
      <c r="V1116" t="s">
        <v>219</v>
      </c>
    </row>
    <row r="1117" spans="1:22">
      <c r="A1117" t="s">
        <v>1352</v>
      </c>
      <c r="B1117" t="s">
        <v>1352</v>
      </c>
      <c r="F1117" t="s">
        <v>194</v>
      </c>
      <c r="G1117" t="e">
        <f>#REF!</f>
        <v>#REF!</v>
      </c>
      <c r="I1117" t="s">
        <v>242</v>
      </c>
      <c r="J1117" t="s">
        <v>242</v>
      </c>
      <c r="U1117" t="s">
        <v>219</v>
      </c>
      <c r="V1117" t="s">
        <v>219</v>
      </c>
    </row>
    <row r="1118" spans="1:22">
      <c r="A1118" t="s">
        <v>1353</v>
      </c>
      <c r="B1118" t="s">
        <v>1353</v>
      </c>
      <c r="F1118" t="s">
        <v>194</v>
      </c>
      <c r="G1118" t="e">
        <f>#REF!</f>
        <v>#REF!</v>
      </c>
      <c r="I1118" t="s">
        <v>64</v>
      </c>
      <c r="J1118" t="s">
        <v>64</v>
      </c>
      <c r="U1118" t="s">
        <v>219</v>
      </c>
      <c r="V1118" t="s">
        <v>219</v>
      </c>
    </row>
    <row r="1119" spans="1:22">
      <c r="A1119" t="s">
        <v>1354</v>
      </c>
      <c r="B1119" t="s">
        <v>1354</v>
      </c>
      <c r="F1119" t="s">
        <v>195</v>
      </c>
      <c r="G1119">
        <f>'5000'!D49</f>
        <v>0</v>
      </c>
      <c r="I1119" t="s">
        <v>232</v>
      </c>
      <c r="J1119" t="s">
        <v>232</v>
      </c>
      <c r="U1119" t="s">
        <v>219</v>
      </c>
      <c r="V1119" t="s">
        <v>219</v>
      </c>
    </row>
    <row r="1120" spans="1:22">
      <c r="A1120" t="s">
        <v>1355</v>
      </c>
      <c r="B1120" t="s">
        <v>1355</v>
      </c>
      <c r="F1120" t="s">
        <v>194</v>
      </c>
      <c r="G1120" t="e">
        <f>#REF!</f>
        <v>#REF!</v>
      </c>
      <c r="I1120" t="s">
        <v>253</v>
      </c>
      <c r="J1120" t="s">
        <v>253</v>
      </c>
      <c r="U1120" t="s">
        <v>219</v>
      </c>
      <c r="V1120" t="s">
        <v>219</v>
      </c>
    </row>
    <row r="1121" spans="1:22">
      <c r="A1121" t="s">
        <v>1356</v>
      </c>
      <c r="B1121" t="s">
        <v>1356</v>
      </c>
      <c r="F1121" t="s">
        <v>194</v>
      </c>
      <c r="G1121" t="e">
        <f>#REF!</f>
        <v>#REF!</v>
      </c>
      <c r="I1121" t="s">
        <v>234</v>
      </c>
      <c r="J1121" t="s">
        <v>234</v>
      </c>
      <c r="U1121" t="s">
        <v>219</v>
      </c>
      <c r="V1121" t="s">
        <v>219</v>
      </c>
    </row>
    <row r="1122" spans="1:22">
      <c r="A1122" t="s">
        <v>1357</v>
      </c>
      <c r="B1122" t="s">
        <v>1357</v>
      </c>
      <c r="F1122" t="s">
        <v>195</v>
      </c>
      <c r="G1122" t="e">
        <f>#REF!</f>
        <v>#REF!</v>
      </c>
      <c r="I1122" t="s">
        <v>270</v>
      </c>
      <c r="J1122" t="s">
        <v>270</v>
      </c>
      <c r="U1122" t="s">
        <v>219</v>
      </c>
      <c r="V1122" t="s">
        <v>219</v>
      </c>
    </row>
    <row r="1123" spans="1:22">
      <c r="A1123" t="s">
        <v>1358</v>
      </c>
      <c r="B1123" t="s">
        <v>1358</v>
      </c>
      <c r="F1123" t="s">
        <v>194</v>
      </c>
      <c r="G1123" t="e">
        <f>#REF!</f>
        <v>#REF!</v>
      </c>
      <c r="I1123" t="s">
        <v>107</v>
      </c>
      <c r="J1123" t="s">
        <v>107</v>
      </c>
      <c r="U1123" t="s">
        <v>219</v>
      </c>
      <c r="V1123" t="s">
        <v>219</v>
      </c>
    </row>
    <row r="1124" spans="1:22">
      <c r="A1124" t="s">
        <v>1359</v>
      </c>
      <c r="B1124" t="s">
        <v>1359</v>
      </c>
      <c r="F1124" t="s">
        <v>194</v>
      </c>
      <c r="G1124" t="e">
        <f>#REF!</f>
        <v>#REF!</v>
      </c>
      <c r="I1124" t="s">
        <v>236</v>
      </c>
      <c r="J1124" t="s">
        <v>236</v>
      </c>
      <c r="U1124" t="s">
        <v>219</v>
      </c>
      <c r="V1124" t="s">
        <v>219</v>
      </c>
    </row>
    <row r="1125" spans="1:22">
      <c r="A1125" t="s">
        <v>1360</v>
      </c>
      <c r="B1125" t="s">
        <v>1360</v>
      </c>
      <c r="F1125" t="s">
        <v>194</v>
      </c>
      <c r="G1125" t="e">
        <f>#REF!</f>
        <v>#REF!</v>
      </c>
      <c r="I1125" t="s">
        <v>222</v>
      </c>
      <c r="J1125" t="s">
        <v>222</v>
      </c>
      <c r="U1125" t="s">
        <v>219</v>
      </c>
      <c r="V1125" t="s">
        <v>219</v>
      </c>
    </row>
    <row r="1126" spans="1:22">
      <c r="A1126" t="s">
        <v>1361</v>
      </c>
      <c r="B1126" t="s">
        <v>1361</v>
      </c>
      <c r="F1126" t="s">
        <v>194</v>
      </c>
      <c r="G1126" t="e">
        <f>#REF!</f>
        <v>#REF!</v>
      </c>
      <c r="I1126" t="s">
        <v>220</v>
      </c>
      <c r="J1126" t="s">
        <v>220</v>
      </c>
      <c r="U1126" t="s">
        <v>219</v>
      </c>
      <c r="V1126" t="s">
        <v>219</v>
      </c>
    </row>
    <row r="1127" spans="1:22">
      <c r="A1127" t="s">
        <v>1362</v>
      </c>
      <c r="B1127" t="s">
        <v>1362</v>
      </c>
      <c r="F1127" t="s">
        <v>194</v>
      </c>
      <c r="G1127" t="e">
        <f>#REF!</f>
        <v>#REF!</v>
      </c>
      <c r="I1127" t="s">
        <v>30</v>
      </c>
      <c r="J1127" t="s">
        <v>30</v>
      </c>
      <c r="U1127" t="s">
        <v>219</v>
      </c>
      <c r="V1127" t="s">
        <v>219</v>
      </c>
    </row>
    <row r="1128" spans="1:22">
      <c r="A1128" t="s">
        <v>1363</v>
      </c>
      <c r="B1128" t="s">
        <v>1363</v>
      </c>
      <c r="F1128" t="s">
        <v>195</v>
      </c>
      <c r="G1128" t="e">
        <f>#REF!</f>
        <v>#REF!</v>
      </c>
      <c r="I1128" t="s">
        <v>234</v>
      </c>
      <c r="J1128" t="s">
        <v>234</v>
      </c>
      <c r="U1128" t="s">
        <v>219</v>
      </c>
      <c r="V1128" t="s">
        <v>219</v>
      </c>
    </row>
    <row r="1129" spans="1:22">
      <c r="A1129" t="s">
        <v>1364</v>
      </c>
      <c r="B1129" t="s">
        <v>1364</v>
      </c>
      <c r="F1129" t="s">
        <v>194</v>
      </c>
      <c r="G1129" t="e">
        <f>#REF!</f>
        <v>#REF!</v>
      </c>
      <c r="I1129" t="s">
        <v>256</v>
      </c>
      <c r="J1129" t="s">
        <v>256</v>
      </c>
      <c r="U1129" t="s">
        <v>219</v>
      </c>
      <c r="V1129" t="s">
        <v>219</v>
      </c>
    </row>
    <row r="1130" spans="1:22">
      <c r="A1130" t="s">
        <v>1365</v>
      </c>
      <c r="B1130" t="s">
        <v>1365</v>
      </c>
      <c r="F1130" t="s">
        <v>194</v>
      </c>
      <c r="G1130" t="e">
        <f>#REF!</f>
        <v>#REF!</v>
      </c>
      <c r="I1130" t="s">
        <v>107</v>
      </c>
      <c r="J1130" t="s">
        <v>107</v>
      </c>
      <c r="U1130" t="s">
        <v>219</v>
      </c>
      <c r="V1130" t="s">
        <v>219</v>
      </c>
    </row>
    <row r="1131" spans="1:22">
      <c r="A1131" t="s">
        <v>1366</v>
      </c>
      <c r="B1131" t="s">
        <v>1366</v>
      </c>
      <c r="F1131" t="s">
        <v>194</v>
      </c>
      <c r="G1131" t="e">
        <f>#REF!</f>
        <v>#REF!</v>
      </c>
      <c r="I1131" t="s">
        <v>229</v>
      </c>
      <c r="J1131" t="s">
        <v>229</v>
      </c>
      <c r="U1131" t="s">
        <v>219</v>
      </c>
      <c r="V1131" t="s">
        <v>219</v>
      </c>
    </row>
    <row r="1132" spans="1:22">
      <c r="A1132" t="s">
        <v>1367</v>
      </c>
      <c r="B1132" t="s">
        <v>1367</v>
      </c>
      <c r="F1132" t="s">
        <v>194</v>
      </c>
      <c r="G1132" t="e">
        <f>#REF!</f>
        <v>#REF!</v>
      </c>
      <c r="I1132" t="s">
        <v>220</v>
      </c>
      <c r="J1132" t="s">
        <v>220</v>
      </c>
      <c r="U1132" t="s">
        <v>219</v>
      </c>
      <c r="V1132" t="s">
        <v>219</v>
      </c>
    </row>
    <row r="1133" spans="1:22">
      <c r="A1133" t="s">
        <v>1368</v>
      </c>
      <c r="B1133" t="s">
        <v>1368</v>
      </c>
      <c r="F1133" t="s">
        <v>195</v>
      </c>
      <c r="G1133" t="e">
        <f>#REF!</f>
        <v>#REF!</v>
      </c>
      <c r="I1133" t="s">
        <v>31</v>
      </c>
      <c r="J1133" t="s">
        <v>31</v>
      </c>
      <c r="U1133" t="s">
        <v>219</v>
      </c>
      <c r="V1133" t="s">
        <v>219</v>
      </c>
    </row>
    <row r="1134" spans="1:22">
      <c r="A1134" t="s">
        <v>1369</v>
      </c>
      <c r="B1134" t="s">
        <v>1369</v>
      </c>
      <c r="F1134" t="s">
        <v>195</v>
      </c>
      <c r="G1134" t="e">
        <f>#REF!</f>
        <v>#REF!</v>
      </c>
      <c r="I1134" t="s">
        <v>225</v>
      </c>
      <c r="J1134" t="s">
        <v>225</v>
      </c>
      <c r="U1134" t="s">
        <v>219</v>
      </c>
      <c r="V1134" t="s">
        <v>219</v>
      </c>
    </row>
    <row r="1135" spans="1:22">
      <c r="A1135" t="s">
        <v>1370</v>
      </c>
      <c r="B1135" t="s">
        <v>1370</v>
      </c>
      <c r="F1135" t="s">
        <v>195</v>
      </c>
      <c r="G1135" t="e">
        <f>#REF!</f>
        <v>#REF!</v>
      </c>
      <c r="I1135" t="s">
        <v>253</v>
      </c>
      <c r="J1135" t="s">
        <v>253</v>
      </c>
      <c r="U1135" t="s">
        <v>219</v>
      </c>
      <c r="V1135" t="s">
        <v>219</v>
      </c>
    </row>
    <row r="1136" spans="1:22">
      <c r="A1136" t="s">
        <v>1371</v>
      </c>
      <c r="B1136" t="s">
        <v>1371</v>
      </c>
      <c r="F1136" t="s">
        <v>195</v>
      </c>
      <c r="G1136" t="e">
        <f>#REF!</f>
        <v>#REF!</v>
      </c>
      <c r="I1136" t="s">
        <v>238</v>
      </c>
      <c r="J1136" t="s">
        <v>238</v>
      </c>
      <c r="U1136" t="s">
        <v>219</v>
      </c>
      <c r="V1136" t="s">
        <v>219</v>
      </c>
    </row>
    <row r="1137" spans="1:22">
      <c r="A1137" t="s">
        <v>1372</v>
      </c>
      <c r="B1137" t="s">
        <v>1372</v>
      </c>
      <c r="F1137" t="s">
        <v>194</v>
      </c>
      <c r="G1137" t="e">
        <f>#REF!</f>
        <v>#REF!</v>
      </c>
      <c r="I1137" t="s">
        <v>256</v>
      </c>
      <c r="J1137" t="s">
        <v>256</v>
      </c>
      <c r="U1137" t="s">
        <v>219</v>
      </c>
      <c r="V1137" t="s">
        <v>219</v>
      </c>
    </row>
    <row r="1138" spans="1:22">
      <c r="A1138" t="s">
        <v>1373</v>
      </c>
      <c r="B1138" t="s">
        <v>1373</v>
      </c>
      <c r="F1138" t="s">
        <v>194</v>
      </c>
      <c r="G1138" t="e">
        <f>#REF!</f>
        <v>#REF!</v>
      </c>
      <c r="I1138" t="s">
        <v>256</v>
      </c>
      <c r="J1138" t="s">
        <v>256</v>
      </c>
      <c r="U1138" t="s">
        <v>219</v>
      </c>
      <c r="V1138" t="s">
        <v>219</v>
      </c>
    </row>
    <row r="1139" spans="1:22">
      <c r="A1139" t="s">
        <v>1374</v>
      </c>
      <c r="B1139" t="s">
        <v>1374</v>
      </c>
      <c r="F1139" t="s">
        <v>195</v>
      </c>
      <c r="G1139" t="e">
        <f>#REF!</f>
        <v>#REF!</v>
      </c>
      <c r="I1139" t="s">
        <v>238</v>
      </c>
      <c r="J1139" t="s">
        <v>238</v>
      </c>
      <c r="U1139" t="s">
        <v>219</v>
      </c>
      <c r="V1139" t="s">
        <v>219</v>
      </c>
    </row>
    <row r="1140" spans="1:22">
      <c r="A1140" t="s">
        <v>1375</v>
      </c>
      <c r="B1140" t="s">
        <v>1375</v>
      </c>
      <c r="F1140" t="s">
        <v>194</v>
      </c>
      <c r="G1140" t="e">
        <f>#REF!</f>
        <v>#REF!</v>
      </c>
      <c r="I1140" t="s">
        <v>30</v>
      </c>
      <c r="J1140" t="s">
        <v>30</v>
      </c>
      <c r="U1140" t="s">
        <v>219</v>
      </c>
      <c r="V1140" t="s">
        <v>219</v>
      </c>
    </row>
    <row r="1141" spans="1:22">
      <c r="A1141" t="s">
        <v>1376</v>
      </c>
      <c r="B1141" t="s">
        <v>1376</v>
      </c>
      <c r="F1141" t="s">
        <v>195</v>
      </c>
      <c r="G1141" t="e">
        <f>#REF!</f>
        <v>#REF!</v>
      </c>
      <c r="I1141" t="s">
        <v>238</v>
      </c>
      <c r="J1141" t="s">
        <v>238</v>
      </c>
      <c r="U1141" t="s">
        <v>219</v>
      </c>
      <c r="V1141" t="s">
        <v>219</v>
      </c>
    </row>
    <row r="1142" spans="1:22">
      <c r="A1142" t="s">
        <v>1377</v>
      </c>
      <c r="B1142" t="s">
        <v>1377</v>
      </c>
      <c r="F1142" t="s">
        <v>194</v>
      </c>
      <c r="G1142" t="e">
        <f>#REF!</f>
        <v>#REF!</v>
      </c>
      <c r="I1142" t="s">
        <v>31</v>
      </c>
      <c r="J1142" t="s">
        <v>31</v>
      </c>
      <c r="U1142" t="s">
        <v>219</v>
      </c>
      <c r="V1142" t="s">
        <v>219</v>
      </c>
    </row>
    <row r="1143" spans="1:22">
      <c r="A1143" t="s">
        <v>1378</v>
      </c>
      <c r="B1143" t="s">
        <v>1378</v>
      </c>
      <c r="F1143" t="s">
        <v>195</v>
      </c>
      <c r="G1143" t="e">
        <f>#REF!</f>
        <v>#REF!</v>
      </c>
      <c r="I1143" t="s">
        <v>31</v>
      </c>
      <c r="J1143" t="s">
        <v>31</v>
      </c>
      <c r="U1143" t="s">
        <v>219</v>
      </c>
      <c r="V1143" t="s">
        <v>219</v>
      </c>
    </row>
    <row r="1144" spans="1:22">
      <c r="A1144" t="s">
        <v>1379</v>
      </c>
      <c r="B1144" t="s">
        <v>1379</v>
      </c>
      <c r="F1144" t="s">
        <v>194</v>
      </c>
      <c r="G1144" t="e">
        <f>#REF!</f>
        <v>#REF!</v>
      </c>
      <c r="I1144" t="s">
        <v>256</v>
      </c>
      <c r="J1144" t="s">
        <v>256</v>
      </c>
      <c r="U1144" t="s">
        <v>219</v>
      </c>
      <c r="V1144" t="s">
        <v>219</v>
      </c>
    </row>
    <row r="1145" spans="1:22">
      <c r="A1145" t="s">
        <v>1380</v>
      </c>
      <c r="B1145" t="s">
        <v>1380</v>
      </c>
      <c r="F1145" t="s">
        <v>194</v>
      </c>
      <c r="G1145" t="e">
        <f>#REF!</f>
        <v>#REF!</v>
      </c>
      <c r="I1145" t="s">
        <v>256</v>
      </c>
      <c r="J1145" t="s">
        <v>256</v>
      </c>
      <c r="U1145" t="s">
        <v>219</v>
      </c>
      <c r="V1145" t="s">
        <v>219</v>
      </c>
    </row>
    <row r="1146" spans="1:22">
      <c r="A1146" t="s">
        <v>1381</v>
      </c>
      <c r="B1146" t="s">
        <v>1381</v>
      </c>
      <c r="F1146" t="s">
        <v>194</v>
      </c>
      <c r="G1146" t="e">
        <f>#REF!</f>
        <v>#REF!</v>
      </c>
      <c r="I1146" t="s">
        <v>229</v>
      </c>
      <c r="J1146" t="s">
        <v>229</v>
      </c>
      <c r="U1146" t="s">
        <v>219</v>
      </c>
      <c r="V1146" t="s">
        <v>219</v>
      </c>
    </row>
    <row r="1147" spans="1:22">
      <c r="A1147" t="s">
        <v>1382</v>
      </c>
      <c r="B1147" t="s">
        <v>1382</v>
      </c>
      <c r="F1147" t="s">
        <v>195</v>
      </c>
      <c r="G1147" t="e">
        <f>#REF!</f>
        <v>#REF!</v>
      </c>
      <c r="I1147" t="s">
        <v>234</v>
      </c>
      <c r="J1147" t="s">
        <v>234</v>
      </c>
      <c r="U1147" t="s">
        <v>219</v>
      </c>
      <c r="V1147" t="s">
        <v>219</v>
      </c>
    </row>
    <row r="1148" spans="1:22">
      <c r="A1148" t="s">
        <v>1383</v>
      </c>
      <c r="B1148" t="s">
        <v>1383</v>
      </c>
      <c r="F1148" t="s">
        <v>194</v>
      </c>
      <c r="G1148" t="e">
        <f>#REF!</f>
        <v>#REF!</v>
      </c>
      <c r="I1148" t="s">
        <v>42</v>
      </c>
      <c r="J1148" t="s">
        <v>42</v>
      </c>
      <c r="U1148" t="s">
        <v>219</v>
      </c>
      <c r="V1148" t="s">
        <v>219</v>
      </c>
    </row>
    <row r="1149" spans="1:22">
      <c r="A1149" t="s">
        <v>1384</v>
      </c>
      <c r="B1149" t="s">
        <v>1384</v>
      </c>
      <c r="F1149" t="s">
        <v>194</v>
      </c>
      <c r="G1149" t="e">
        <f>#REF!</f>
        <v>#REF!</v>
      </c>
      <c r="I1149" t="s">
        <v>251</v>
      </c>
      <c r="J1149" t="s">
        <v>251</v>
      </c>
      <c r="U1149" t="s">
        <v>219</v>
      </c>
      <c r="V1149" t="s">
        <v>219</v>
      </c>
    </row>
    <row r="1150" spans="1:22">
      <c r="A1150" t="s">
        <v>1385</v>
      </c>
      <c r="B1150" t="s">
        <v>1385</v>
      </c>
      <c r="F1150" t="s">
        <v>194</v>
      </c>
      <c r="G1150" t="e">
        <f>#REF!</f>
        <v>#REF!</v>
      </c>
      <c r="I1150" t="s">
        <v>256</v>
      </c>
      <c r="J1150" t="s">
        <v>256</v>
      </c>
      <c r="U1150" t="s">
        <v>219</v>
      </c>
      <c r="V1150" t="s">
        <v>219</v>
      </c>
    </row>
    <row r="1151" spans="1:22">
      <c r="A1151" t="s">
        <v>1386</v>
      </c>
      <c r="B1151" t="s">
        <v>1386</v>
      </c>
      <c r="F1151" t="s">
        <v>195</v>
      </c>
      <c r="G1151" t="e">
        <f>#REF!</f>
        <v>#REF!</v>
      </c>
      <c r="I1151" t="s">
        <v>234</v>
      </c>
      <c r="J1151" t="s">
        <v>234</v>
      </c>
      <c r="U1151" t="s">
        <v>219</v>
      </c>
      <c r="V1151" t="s">
        <v>219</v>
      </c>
    </row>
    <row r="1152" spans="1:22">
      <c r="A1152" t="s">
        <v>1387</v>
      </c>
      <c r="B1152" t="s">
        <v>1387</v>
      </c>
      <c r="F1152" t="s">
        <v>194</v>
      </c>
      <c r="G1152" t="e">
        <f>#REF!</f>
        <v>#REF!</v>
      </c>
      <c r="I1152" t="s">
        <v>220</v>
      </c>
      <c r="J1152" t="s">
        <v>220</v>
      </c>
      <c r="U1152" t="s">
        <v>219</v>
      </c>
      <c r="V1152" t="s">
        <v>219</v>
      </c>
    </row>
    <row r="1153" spans="1:22">
      <c r="A1153" t="s">
        <v>1388</v>
      </c>
      <c r="B1153" t="s">
        <v>1388</v>
      </c>
      <c r="F1153" t="s">
        <v>194</v>
      </c>
      <c r="G1153" t="e">
        <f>#REF!</f>
        <v>#REF!</v>
      </c>
      <c r="I1153" t="s">
        <v>236</v>
      </c>
      <c r="J1153" t="s">
        <v>236</v>
      </c>
      <c r="U1153" t="s">
        <v>219</v>
      </c>
      <c r="V1153" t="s">
        <v>219</v>
      </c>
    </row>
    <row r="1154" spans="1:22">
      <c r="A1154" t="s">
        <v>1389</v>
      </c>
      <c r="B1154" t="s">
        <v>1389</v>
      </c>
      <c r="F1154" t="s">
        <v>194</v>
      </c>
      <c r="G1154" t="e">
        <f>#REF!</f>
        <v>#REF!</v>
      </c>
      <c r="I1154" t="s">
        <v>220</v>
      </c>
      <c r="J1154" t="s">
        <v>220</v>
      </c>
      <c r="U1154" t="s">
        <v>219</v>
      </c>
      <c r="V1154" t="s">
        <v>219</v>
      </c>
    </row>
    <row r="1155" spans="1:22">
      <c r="A1155" t="s">
        <v>1390</v>
      </c>
      <c r="B1155" t="s">
        <v>1390</v>
      </c>
      <c r="F1155" t="s">
        <v>194</v>
      </c>
      <c r="G1155" t="e">
        <f>#REF!</f>
        <v>#REF!</v>
      </c>
      <c r="I1155" t="s">
        <v>42</v>
      </c>
      <c r="J1155" t="s">
        <v>42</v>
      </c>
      <c r="U1155" t="s">
        <v>219</v>
      </c>
      <c r="V1155" t="s">
        <v>219</v>
      </c>
    </row>
    <row r="1156" spans="1:22">
      <c r="A1156" t="s">
        <v>1391</v>
      </c>
      <c r="B1156" t="s">
        <v>1391</v>
      </c>
      <c r="F1156" t="s">
        <v>194</v>
      </c>
      <c r="G1156" t="e">
        <f>#REF!</f>
        <v>#REF!</v>
      </c>
      <c r="I1156" t="s">
        <v>225</v>
      </c>
      <c r="J1156" t="s">
        <v>225</v>
      </c>
      <c r="U1156" t="s">
        <v>219</v>
      </c>
      <c r="V1156" t="s">
        <v>219</v>
      </c>
    </row>
    <row r="1157" spans="1:22">
      <c r="A1157" t="s">
        <v>1392</v>
      </c>
      <c r="B1157" t="s">
        <v>1392</v>
      </c>
      <c r="F1157" t="s">
        <v>194</v>
      </c>
      <c r="G1157" t="e">
        <f>#REF!</f>
        <v>#REF!</v>
      </c>
      <c r="I1157" t="s">
        <v>253</v>
      </c>
      <c r="J1157" t="s">
        <v>253</v>
      </c>
      <c r="U1157" t="s">
        <v>219</v>
      </c>
      <c r="V1157" t="s">
        <v>219</v>
      </c>
    </row>
    <row r="1158" spans="1:22">
      <c r="A1158" t="s">
        <v>1393</v>
      </c>
      <c r="B1158" t="s">
        <v>1393</v>
      </c>
      <c r="F1158" t="s">
        <v>195</v>
      </c>
      <c r="G1158" t="e">
        <f>#REF!</f>
        <v>#REF!</v>
      </c>
      <c r="I1158" t="s">
        <v>225</v>
      </c>
      <c r="J1158" t="s">
        <v>225</v>
      </c>
      <c r="U1158" t="s">
        <v>219</v>
      </c>
      <c r="V1158" t="s">
        <v>219</v>
      </c>
    </row>
    <row r="1159" spans="1:22">
      <c r="A1159" t="s">
        <v>1394</v>
      </c>
      <c r="B1159" t="s">
        <v>1394</v>
      </c>
      <c r="F1159" t="s">
        <v>194</v>
      </c>
      <c r="G1159" t="e">
        <f>#REF!</f>
        <v>#REF!</v>
      </c>
      <c r="I1159" t="s">
        <v>256</v>
      </c>
      <c r="J1159" t="s">
        <v>256</v>
      </c>
      <c r="U1159" t="s">
        <v>219</v>
      </c>
      <c r="V1159" t="s">
        <v>219</v>
      </c>
    </row>
    <row r="1160" spans="1:22">
      <c r="A1160" t="s">
        <v>1395</v>
      </c>
      <c r="B1160" t="s">
        <v>1395</v>
      </c>
      <c r="F1160" t="s">
        <v>194</v>
      </c>
      <c r="G1160" t="e">
        <f>#REF!</f>
        <v>#REF!</v>
      </c>
      <c r="I1160" t="s">
        <v>234</v>
      </c>
      <c r="J1160" t="s">
        <v>234</v>
      </c>
      <c r="U1160" t="s">
        <v>219</v>
      </c>
      <c r="V1160" t="s">
        <v>219</v>
      </c>
    </row>
    <row r="1161" spans="1:22">
      <c r="A1161" t="s">
        <v>1396</v>
      </c>
      <c r="B1161" t="s">
        <v>1396</v>
      </c>
      <c r="F1161" t="s">
        <v>194</v>
      </c>
      <c r="G1161" t="e">
        <f>#REF!</f>
        <v>#REF!</v>
      </c>
      <c r="I1161" t="s">
        <v>227</v>
      </c>
      <c r="J1161" t="s">
        <v>227</v>
      </c>
      <c r="U1161" t="s">
        <v>219</v>
      </c>
      <c r="V1161" t="s">
        <v>219</v>
      </c>
    </row>
    <row r="1162" spans="1:22">
      <c r="A1162" t="s">
        <v>1397</v>
      </c>
      <c r="B1162" t="s">
        <v>1397</v>
      </c>
      <c r="F1162" t="s">
        <v>195</v>
      </c>
      <c r="G1162" t="e">
        <f>#REF!</f>
        <v>#REF!</v>
      </c>
      <c r="I1162" t="s">
        <v>234</v>
      </c>
      <c r="J1162" t="s">
        <v>234</v>
      </c>
      <c r="U1162" t="s">
        <v>219</v>
      </c>
      <c r="V1162" t="s">
        <v>219</v>
      </c>
    </row>
    <row r="1163" spans="1:22">
      <c r="A1163" t="s">
        <v>1398</v>
      </c>
      <c r="B1163" t="s">
        <v>1398</v>
      </c>
      <c r="F1163" t="s">
        <v>194</v>
      </c>
      <c r="G1163" t="e">
        <f>#REF!</f>
        <v>#REF!</v>
      </c>
      <c r="I1163" t="s">
        <v>236</v>
      </c>
      <c r="J1163" t="s">
        <v>236</v>
      </c>
      <c r="U1163" t="s">
        <v>219</v>
      </c>
      <c r="V1163" t="s">
        <v>219</v>
      </c>
    </row>
    <row r="1164" spans="1:22">
      <c r="A1164" t="s">
        <v>1399</v>
      </c>
      <c r="B1164" t="s">
        <v>1399</v>
      </c>
      <c r="F1164" t="s">
        <v>194</v>
      </c>
      <c r="G1164" t="e">
        <f>#REF!</f>
        <v>#REF!</v>
      </c>
      <c r="I1164" t="s">
        <v>220</v>
      </c>
      <c r="J1164" t="s">
        <v>220</v>
      </c>
      <c r="U1164" t="s">
        <v>219</v>
      </c>
      <c r="V1164" t="s">
        <v>219</v>
      </c>
    </row>
    <row r="1165" spans="1:22">
      <c r="A1165" t="s">
        <v>1400</v>
      </c>
      <c r="B1165" t="s">
        <v>1400</v>
      </c>
      <c r="F1165" t="s">
        <v>195</v>
      </c>
      <c r="G1165" t="e">
        <f>#REF!</f>
        <v>#REF!</v>
      </c>
      <c r="I1165" t="s">
        <v>253</v>
      </c>
      <c r="J1165" t="s">
        <v>253</v>
      </c>
      <c r="U1165" t="s">
        <v>219</v>
      </c>
      <c r="V1165" t="s">
        <v>219</v>
      </c>
    </row>
    <row r="1166" spans="1:22">
      <c r="A1166" t="s">
        <v>1401</v>
      </c>
      <c r="B1166" t="s">
        <v>1401</v>
      </c>
      <c r="F1166" t="s">
        <v>194</v>
      </c>
      <c r="G1166" t="e">
        <f>#REF!</f>
        <v>#REF!</v>
      </c>
      <c r="I1166" t="s">
        <v>253</v>
      </c>
      <c r="J1166" t="s">
        <v>253</v>
      </c>
      <c r="U1166" t="s">
        <v>219</v>
      </c>
      <c r="V1166" t="s">
        <v>219</v>
      </c>
    </row>
    <row r="1167" spans="1:22">
      <c r="A1167" t="s">
        <v>1402</v>
      </c>
      <c r="B1167" t="s">
        <v>1402</v>
      </c>
      <c r="F1167" t="s">
        <v>194</v>
      </c>
      <c r="G1167" t="e">
        <f>#REF!</f>
        <v>#REF!</v>
      </c>
      <c r="I1167" t="s">
        <v>253</v>
      </c>
      <c r="J1167" t="s">
        <v>253</v>
      </c>
      <c r="U1167" t="s">
        <v>219</v>
      </c>
      <c r="V1167" t="s">
        <v>219</v>
      </c>
    </row>
    <row r="1168" spans="1:22">
      <c r="A1168" t="s">
        <v>1403</v>
      </c>
      <c r="B1168" t="s">
        <v>1403</v>
      </c>
      <c r="F1168" t="s">
        <v>195</v>
      </c>
      <c r="G1168" t="e">
        <f>#REF!</f>
        <v>#REF!</v>
      </c>
      <c r="I1168" t="s">
        <v>253</v>
      </c>
      <c r="J1168" t="s">
        <v>253</v>
      </c>
      <c r="U1168" t="s">
        <v>219</v>
      </c>
      <c r="V1168" t="s">
        <v>219</v>
      </c>
    </row>
    <row r="1169" spans="1:22">
      <c r="A1169" t="s">
        <v>1404</v>
      </c>
      <c r="B1169" t="s">
        <v>1404</v>
      </c>
      <c r="F1169" t="s">
        <v>194</v>
      </c>
      <c r="G1169" t="e">
        <f>#REF!</f>
        <v>#REF!</v>
      </c>
      <c r="I1169" t="s">
        <v>249</v>
      </c>
      <c r="J1169" t="s">
        <v>249</v>
      </c>
      <c r="U1169" t="s">
        <v>219</v>
      </c>
      <c r="V1169" t="s">
        <v>219</v>
      </c>
    </row>
    <row r="1170" spans="1:22">
      <c r="A1170" t="s">
        <v>1405</v>
      </c>
      <c r="B1170" t="s">
        <v>1405</v>
      </c>
      <c r="F1170" t="s">
        <v>194</v>
      </c>
      <c r="G1170" t="e">
        <f>#REF!</f>
        <v>#REF!</v>
      </c>
      <c r="I1170" t="s">
        <v>236</v>
      </c>
      <c r="J1170" t="s">
        <v>236</v>
      </c>
      <c r="U1170" t="s">
        <v>219</v>
      </c>
      <c r="V1170" t="s">
        <v>219</v>
      </c>
    </row>
    <row r="1171" spans="1:22">
      <c r="A1171" t="s">
        <v>1406</v>
      </c>
      <c r="B1171" t="s">
        <v>1406</v>
      </c>
      <c r="F1171" t="s">
        <v>194</v>
      </c>
      <c r="G1171" t="e">
        <f>#REF!</f>
        <v>#REF!</v>
      </c>
      <c r="I1171" t="s">
        <v>225</v>
      </c>
      <c r="J1171" t="s">
        <v>225</v>
      </c>
      <c r="U1171" t="s">
        <v>219</v>
      </c>
      <c r="V1171" t="s">
        <v>219</v>
      </c>
    </row>
    <row r="1172" spans="1:22">
      <c r="A1172" t="s">
        <v>1407</v>
      </c>
      <c r="B1172" t="s">
        <v>1407</v>
      </c>
      <c r="F1172" t="s">
        <v>194</v>
      </c>
      <c r="G1172" t="e">
        <f>#REF!</f>
        <v>#REF!</v>
      </c>
      <c r="I1172" t="s">
        <v>256</v>
      </c>
      <c r="J1172" t="s">
        <v>256</v>
      </c>
      <c r="U1172" t="s">
        <v>219</v>
      </c>
      <c r="V1172" t="s">
        <v>219</v>
      </c>
    </row>
    <row r="1173" spans="1:22">
      <c r="A1173" t="s">
        <v>1408</v>
      </c>
      <c r="B1173" t="s">
        <v>1408</v>
      </c>
      <c r="F1173" t="s">
        <v>194</v>
      </c>
      <c r="G1173" t="e">
        <f>#REF!</f>
        <v>#REF!</v>
      </c>
      <c r="I1173" t="s">
        <v>249</v>
      </c>
      <c r="J1173" t="s">
        <v>249</v>
      </c>
      <c r="U1173" t="s">
        <v>219</v>
      </c>
      <c r="V1173" t="s">
        <v>219</v>
      </c>
    </row>
    <row r="1174" spans="1:22">
      <c r="A1174" t="s">
        <v>1409</v>
      </c>
      <c r="B1174" t="s">
        <v>1409</v>
      </c>
      <c r="F1174" t="s">
        <v>195</v>
      </c>
      <c r="G1174" t="e">
        <f>#REF!</f>
        <v>#REF!</v>
      </c>
      <c r="I1174" t="s">
        <v>253</v>
      </c>
      <c r="J1174" t="s">
        <v>253</v>
      </c>
      <c r="U1174" t="s">
        <v>219</v>
      </c>
      <c r="V1174" t="s">
        <v>219</v>
      </c>
    </row>
    <row r="1175" spans="1:22">
      <c r="A1175" t="s">
        <v>1410</v>
      </c>
      <c r="B1175" t="s">
        <v>1410</v>
      </c>
      <c r="F1175" t="s">
        <v>194</v>
      </c>
      <c r="G1175" t="e">
        <f>#REF!</f>
        <v>#REF!</v>
      </c>
      <c r="I1175" t="s">
        <v>107</v>
      </c>
      <c r="J1175" t="s">
        <v>107</v>
      </c>
      <c r="U1175" t="s">
        <v>219</v>
      </c>
      <c r="V1175" t="s">
        <v>219</v>
      </c>
    </row>
    <row r="1176" spans="1:22">
      <c r="A1176" t="s">
        <v>1411</v>
      </c>
      <c r="B1176" t="s">
        <v>1411</v>
      </c>
      <c r="F1176" t="s">
        <v>194</v>
      </c>
      <c r="G1176" t="e">
        <f>#REF!</f>
        <v>#REF!</v>
      </c>
      <c r="I1176" t="s">
        <v>42</v>
      </c>
      <c r="J1176" t="s">
        <v>42</v>
      </c>
      <c r="U1176" t="s">
        <v>219</v>
      </c>
      <c r="V1176" t="s">
        <v>219</v>
      </c>
    </row>
    <row r="1177" spans="1:22">
      <c r="A1177" t="s">
        <v>1412</v>
      </c>
      <c r="B1177" t="s">
        <v>1412</v>
      </c>
      <c r="F1177" t="s">
        <v>194</v>
      </c>
      <c r="G1177" t="e">
        <f>#REF!</f>
        <v>#REF!</v>
      </c>
      <c r="I1177" t="s">
        <v>270</v>
      </c>
      <c r="J1177" t="s">
        <v>270</v>
      </c>
      <c r="U1177" t="s">
        <v>219</v>
      </c>
      <c r="V1177" t="s">
        <v>219</v>
      </c>
    </row>
    <row r="1178" spans="1:22">
      <c r="A1178" t="s">
        <v>1413</v>
      </c>
      <c r="B1178" t="s">
        <v>1413</v>
      </c>
      <c r="F1178" t="s">
        <v>195</v>
      </c>
      <c r="G1178" t="e">
        <f>#REF!</f>
        <v>#REF!</v>
      </c>
      <c r="I1178" t="s">
        <v>238</v>
      </c>
      <c r="J1178" t="s">
        <v>238</v>
      </c>
      <c r="U1178" t="s">
        <v>219</v>
      </c>
      <c r="V1178" t="s">
        <v>219</v>
      </c>
    </row>
    <row r="1179" spans="1:22">
      <c r="A1179" t="s">
        <v>1414</v>
      </c>
      <c r="B1179" t="s">
        <v>1414</v>
      </c>
      <c r="F1179" t="s">
        <v>195</v>
      </c>
      <c r="G1179">
        <f>'5000'!B47</f>
        <v>0</v>
      </c>
      <c r="I1179" t="s">
        <v>232</v>
      </c>
      <c r="J1179" t="s">
        <v>232</v>
      </c>
      <c r="U1179" t="s">
        <v>219</v>
      </c>
      <c r="V1179" t="s">
        <v>219</v>
      </c>
    </row>
    <row r="1180" spans="1:22">
      <c r="A1180" t="s">
        <v>1415</v>
      </c>
      <c r="B1180" t="s">
        <v>1415</v>
      </c>
      <c r="F1180" t="s">
        <v>194</v>
      </c>
      <c r="G1180" t="e">
        <f>#REF!</f>
        <v>#REF!</v>
      </c>
      <c r="I1180" t="s">
        <v>30</v>
      </c>
      <c r="J1180" t="s">
        <v>30</v>
      </c>
      <c r="U1180" t="s">
        <v>219</v>
      </c>
      <c r="V1180" t="s">
        <v>219</v>
      </c>
    </row>
    <row r="1181" spans="1:22">
      <c r="A1181" t="s">
        <v>1416</v>
      </c>
      <c r="B1181" t="s">
        <v>1416</v>
      </c>
      <c r="F1181" t="s">
        <v>195</v>
      </c>
      <c r="G1181">
        <f>'5000'!D17</f>
        <v>0</v>
      </c>
      <c r="I1181" t="s">
        <v>232</v>
      </c>
      <c r="J1181" t="s">
        <v>232</v>
      </c>
      <c r="U1181" t="s">
        <v>219</v>
      </c>
      <c r="V1181" t="s">
        <v>219</v>
      </c>
    </row>
    <row r="1182" spans="1:22">
      <c r="A1182" t="s">
        <v>1417</v>
      </c>
      <c r="B1182" t="s">
        <v>1417</v>
      </c>
      <c r="F1182" t="s">
        <v>194</v>
      </c>
      <c r="G1182" t="e">
        <f>#REF!</f>
        <v>#REF!</v>
      </c>
      <c r="I1182" t="s">
        <v>31</v>
      </c>
      <c r="J1182" t="s">
        <v>31</v>
      </c>
      <c r="U1182" t="s">
        <v>219</v>
      </c>
      <c r="V1182" t="s">
        <v>219</v>
      </c>
    </row>
    <row r="1183" spans="1:22">
      <c r="A1183" t="s">
        <v>1418</v>
      </c>
      <c r="B1183" t="s">
        <v>1418</v>
      </c>
      <c r="F1183" t="s">
        <v>194</v>
      </c>
      <c r="G1183" t="e">
        <f>#REF!</f>
        <v>#REF!</v>
      </c>
      <c r="I1183" t="s">
        <v>225</v>
      </c>
      <c r="J1183" t="s">
        <v>225</v>
      </c>
      <c r="U1183" t="s">
        <v>219</v>
      </c>
      <c r="V1183" t="s">
        <v>219</v>
      </c>
    </row>
    <row r="1184" spans="1:22">
      <c r="A1184" t="s">
        <v>1419</v>
      </c>
      <c r="B1184" t="s">
        <v>1419</v>
      </c>
      <c r="F1184" t="s">
        <v>194</v>
      </c>
      <c r="G1184" t="e">
        <f>#REF!</f>
        <v>#REF!</v>
      </c>
      <c r="I1184" t="s">
        <v>253</v>
      </c>
      <c r="J1184" t="s">
        <v>253</v>
      </c>
      <c r="U1184" t="s">
        <v>219</v>
      </c>
      <c r="V1184" t="s">
        <v>219</v>
      </c>
    </row>
    <row r="1185" spans="1:22">
      <c r="A1185" t="s">
        <v>1420</v>
      </c>
      <c r="B1185" t="s">
        <v>1420</v>
      </c>
      <c r="F1185" t="s">
        <v>194</v>
      </c>
      <c r="G1185" t="e">
        <f>#REF!</f>
        <v>#REF!</v>
      </c>
      <c r="I1185" t="s">
        <v>107</v>
      </c>
      <c r="J1185" t="s">
        <v>107</v>
      </c>
      <c r="U1185" t="s">
        <v>219</v>
      </c>
      <c r="V1185" t="s">
        <v>219</v>
      </c>
    </row>
    <row r="1186" spans="1:22">
      <c r="A1186" t="s">
        <v>1421</v>
      </c>
      <c r="B1186" t="s">
        <v>1421</v>
      </c>
      <c r="F1186" t="s">
        <v>194</v>
      </c>
      <c r="G1186" t="e">
        <f>#REF!</f>
        <v>#REF!</v>
      </c>
      <c r="I1186" t="s">
        <v>242</v>
      </c>
      <c r="J1186" t="s">
        <v>242</v>
      </c>
      <c r="U1186" t="s">
        <v>219</v>
      </c>
      <c r="V1186" t="s">
        <v>219</v>
      </c>
    </row>
    <row r="1187" spans="1:22">
      <c r="A1187" t="s">
        <v>1422</v>
      </c>
      <c r="B1187" t="s">
        <v>1422</v>
      </c>
      <c r="F1187" t="s">
        <v>195</v>
      </c>
      <c r="G1187">
        <f>'5000'!C49</f>
        <v>0</v>
      </c>
      <c r="I1187" t="s">
        <v>232</v>
      </c>
      <c r="J1187" t="s">
        <v>232</v>
      </c>
      <c r="U1187" t="s">
        <v>219</v>
      </c>
      <c r="V1187" t="s">
        <v>219</v>
      </c>
    </row>
    <row r="1188" spans="1:22">
      <c r="A1188" t="s">
        <v>1423</v>
      </c>
      <c r="B1188" t="s">
        <v>1423</v>
      </c>
      <c r="F1188" t="s">
        <v>194</v>
      </c>
      <c r="G1188" t="e">
        <f>#REF!</f>
        <v>#REF!</v>
      </c>
      <c r="I1188" t="s">
        <v>236</v>
      </c>
      <c r="J1188" t="s">
        <v>236</v>
      </c>
      <c r="U1188" t="s">
        <v>219</v>
      </c>
      <c r="V1188" t="s">
        <v>219</v>
      </c>
    </row>
    <row r="1189" spans="1:22">
      <c r="A1189" t="s">
        <v>1424</v>
      </c>
      <c r="B1189" t="s">
        <v>1424</v>
      </c>
      <c r="F1189" t="s">
        <v>194</v>
      </c>
      <c r="G1189" t="e">
        <f>#REF!</f>
        <v>#REF!</v>
      </c>
      <c r="I1189" t="s">
        <v>234</v>
      </c>
      <c r="J1189" t="s">
        <v>234</v>
      </c>
      <c r="U1189" t="s">
        <v>219</v>
      </c>
      <c r="V1189" t="s">
        <v>219</v>
      </c>
    </row>
    <row r="1190" spans="1:22">
      <c r="A1190" t="s">
        <v>1425</v>
      </c>
      <c r="B1190" t="s">
        <v>1425</v>
      </c>
      <c r="F1190" t="s">
        <v>195</v>
      </c>
      <c r="G1190" t="e">
        <f>#REF!</f>
        <v>#REF!</v>
      </c>
      <c r="I1190" t="s">
        <v>238</v>
      </c>
      <c r="J1190" t="s">
        <v>238</v>
      </c>
      <c r="U1190" t="s">
        <v>219</v>
      </c>
      <c r="V1190" t="s">
        <v>219</v>
      </c>
    </row>
    <row r="1191" spans="1:22">
      <c r="A1191" t="s">
        <v>1426</v>
      </c>
      <c r="B1191" t="s">
        <v>1426</v>
      </c>
      <c r="F1191" t="s">
        <v>194</v>
      </c>
      <c r="G1191" t="e">
        <f>#REF!</f>
        <v>#REF!</v>
      </c>
      <c r="I1191" t="s">
        <v>236</v>
      </c>
      <c r="J1191" t="s">
        <v>236</v>
      </c>
      <c r="U1191" t="s">
        <v>219</v>
      </c>
      <c r="V1191" t="s">
        <v>219</v>
      </c>
    </row>
    <row r="1192" spans="1:22">
      <c r="A1192" t="s">
        <v>1427</v>
      </c>
      <c r="B1192" t="s">
        <v>1427</v>
      </c>
      <c r="F1192" t="s">
        <v>194</v>
      </c>
      <c r="G1192" t="e">
        <f>#REF!</f>
        <v>#REF!</v>
      </c>
      <c r="I1192" t="s">
        <v>242</v>
      </c>
      <c r="J1192" t="s">
        <v>242</v>
      </c>
      <c r="U1192" t="s">
        <v>219</v>
      </c>
      <c r="V1192" t="s">
        <v>219</v>
      </c>
    </row>
    <row r="1193" spans="1:22">
      <c r="A1193" t="s">
        <v>1428</v>
      </c>
      <c r="B1193" t="s">
        <v>1428</v>
      </c>
      <c r="F1193" t="s">
        <v>194</v>
      </c>
      <c r="G1193" t="e">
        <f>#REF!</f>
        <v>#REF!</v>
      </c>
      <c r="I1193" t="s">
        <v>42</v>
      </c>
      <c r="J1193" t="s">
        <v>42</v>
      </c>
      <c r="U1193" t="s">
        <v>219</v>
      </c>
      <c r="V1193" t="s">
        <v>219</v>
      </c>
    </row>
    <row r="1194" spans="1:22">
      <c r="A1194" t="s">
        <v>1429</v>
      </c>
      <c r="B1194" t="s">
        <v>1429</v>
      </c>
      <c r="F1194" t="s">
        <v>194</v>
      </c>
      <c r="G1194" t="e">
        <f>#REF!</f>
        <v>#REF!</v>
      </c>
      <c r="I1194" t="s">
        <v>249</v>
      </c>
      <c r="J1194" t="s">
        <v>249</v>
      </c>
      <c r="U1194" t="s">
        <v>219</v>
      </c>
      <c r="V1194" t="s">
        <v>219</v>
      </c>
    </row>
    <row r="1195" spans="1:22">
      <c r="A1195" t="s">
        <v>1430</v>
      </c>
      <c r="B1195" t="s">
        <v>1430</v>
      </c>
      <c r="F1195" t="s">
        <v>194</v>
      </c>
      <c r="G1195" t="e">
        <f>#REF!</f>
        <v>#REF!</v>
      </c>
      <c r="I1195" t="s">
        <v>227</v>
      </c>
      <c r="J1195" t="s">
        <v>227</v>
      </c>
      <c r="U1195" t="s">
        <v>219</v>
      </c>
      <c r="V1195" t="s">
        <v>219</v>
      </c>
    </row>
    <row r="1196" spans="1:22">
      <c r="A1196" t="s">
        <v>1431</v>
      </c>
      <c r="B1196" t="s">
        <v>1431</v>
      </c>
      <c r="F1196" t="s">
        <v>195</v>
      </c>
      <c r="G1196" t="e">
        <f>#REF!</f>
        <v>#REF!</v>
      </c>
      <c r="I1196" t="s">
        <v>253</v>
      </c>
      <c r="J1196" t="s">
        <v>253</v>
      </c>
      <c r="U1196" t="s">
        <v>219</v>
      </c>
      <c r="V1196" t="s">
        <v>219</v>
      </c>
    </row>
    <row r="1197" spans="1:22">
      <c r="A1197" t="s">
        <v>1432</v>
      </c>
      <c r="B1197" t="s">
        <v>1432</v>
      </c>
      <c r="F1197" t="s">
        <v>195</v>
      </c>
      <c r="G1197" t="e">
        <f>#REF!</f>
        <v>#REF!</v>
      </c>
      <c r="I1197" t="s">
        <v>251</v>
      </c>
      <c r="J1197" t="s">
        <v>251</v>
      </c>
      <c r="U1197" t="s">
        <v>219</v>
      </c>
      <c r="V1197" t="s">
        <v>219</v>
      </c>
    </row>
    <row r="1198" spans="1:22">
      <c r="A1198" t="s">
        <v>1433</v>
      </c>
      <c r="B1198" t="s">
        <v>1433</v>
      </c>
      <c r="F1198" t="s">
        <v>195</v>
      </c>
      <c r="G1198" t="e">
        <f>#REF!</f>
        <v>#REF!</v>
      </c>
      <c r="I1198" t="s">
        <v>238</v>
      </c>
      <c r="J1198" t="s">
        <v>238</v>
      </c>
      <c r="U1198" t="s">
        <v>219</v>
      </c>
      <c r="V1198" t="s">
        <v>219</v>
      </c>
    </row>
    <row r="1199" spans="1:22">
      <c r="A1199" t="s">
        <v>1434</v>
      </c>
      <c r="B1199" t="s">
        <v>1434</v>
      </c>
      <c r="F1199" t="s">
        <v>194</v>
      </c>
      <c r="G1199" t="e">
        <f>#REF!</f>
        <v>#REF!</v>
      </c>
      <c r="I1199" t="s">
        <v>220</v>
      </c>
      <c r="J1199" t="s">
        <v>220</v>
      </c>
      <c r="U1199" t="s">
        <v>219</v>
      </c>
      <c r="V1199" t="s">
        <v>219</v>
      </c>
    </row>
    <row r="1200" spans="1:22">
      <c r="A1200" t="s">
        <v>1435</v>
      </c>
      <c r="B1200" t="s">
        <v>1435</v>
      </c>
      <c r="F1200" t="s">
        <v>194</v>
      </c>
      <c r="G1200" t="e">
        <f>#REF!</f>
        <v>#REF!</v>
      </c>
      <c r="I1200" t="s">
        <v>256</v>
      </c>
      <c r="J1200" t="s">
        <v>256</v>
      </c>
      <c r="U1200" t="s">
        <v>219</v>
      </c>
      <c r="V1200" t="s">
        <v>219</v>
      </c>
    </row>
    <row r="1201" spans="1:22">
      <c r="A1201" t="s">
        <v>1436</v>
      </c>
      <c r="B1201" t="s">
        <v>1436</v>
      </c>
      <c r="F1201" t="s">
        <v>195</v>
      </c>
      <c r="G1201" t="e">
        <f>#REF!</f>
        <v>#REF!</v>
      </c>
      <c r="I1201" t="s">
        <v>238</v>
      </c>
      <c r="J1201" t="s">
        <v>238</v>
      </c>
      <c r="U1201" t="s">
        <v>219</v>
      </c>
      <c r="V1201" t="s">
        <v>219</v>
      </c>
    </row>
    <row r="1202" spans="1:22">
      <c r="A1202" t="s">
        <v>1437</v>
      </c>
      <c r="B1202" t="s">
        <v>1437</v>
      </c>
      <c r="F1202" t="s">
        <v>194</v>
      </c>
      <c r="G1202" t="e">
        <f>#REF!</f>
        <v>#REF!</v>
      </c>
      <c r="I1202" t="s">
        <v>225</v>
      </c>
      <c r="J1202" t="s">
        <v>225</v>
      </c>
      <c r="U1202" t="s">
        <v>219</v>
      </c>
      <c r="V1202" t="s">
        <v>219</v>
      </c>
    </row>
    <row r="1203" spans="1:22">
      <c r="A1203" t="s">
        <v>1438</v>
      </c>
      <c r="B1203" t="s">
        <v>1438</v>
      </c>
      <c r="F1203" t="s">
        <v>194</v>
      </c>
      <c r="G1203" t="e">
        <f>#REF!</f>
        <v>#REF!</v>
      </c>
      <c r="I1203" t="s">
        <v>253</v>
      </c>
      <c r="J1203" t="s">
        <v>253</v>
      </c>
      <c r="U1203" t="s">
        <v>219</v>
      </c>
      <c r="V1203" t="s">
        <v>219</v>
      </c>
    </row>
    <row r="1204" spans="1:22">
      <c r="A1204" t="s">
        <v>1439</v>
      </c>
      <c r="B1204" t="s">
        <v>1439</v>
      </c>
      <c r="F1204" t="s">
        <v>194</v>
      </c>
      <c r="G1204" t="e">
        <f>#REF!</f>
        <v>#REF!</v>
      </c>
      <c r="I1204" t="s">
        <v>242</v>
      </c>
      <c r="J1204" t="s">
        <v>242</v>
      </c>
      <c r="U1204" t="s">
        <v>219</v>
      </c>
      <c r="V1204" t="s">
        <v>219</v>
      </c>
    </row>
    <row r="1205" spans="1:22">
      <c r="A1205" t="s">
        <v>1440</v>
      </c>
      <c r="B1205" t="s">
        <v>1440</v>
      </c>
      <c r="F1205" t="s">
        <v>195</v>
      </c>
      <c r="G1205" t="e">
        <f>#REF!</f>
        <v>#REF!</v>
      </c>
      <c r="I1205" t="s">
        <v>30</v>
      </c>
      <c r="J1205" t="s">
        <v>30</v>
      </c>
      <c r="U1205" t="s">
        <v>219</v>
      </c>
      <c r="V1205" t="s">
        <v>219</v>
      </c>
    </row>
    <row r="1206" spans="1:22">
      <c r="A1206" t="s">
        <v>1441</v>
      </c>
      <c r="B1206" t="s">
        <v>1441</v>
      </c>
      <c r="F1206" t="s">
        <v>195</v>
      </c>
      <c r="G1206" t="e">
        <f>#REF!</f>
        <v>#REF!</v>
      </c>
      <c r="I1206" t="s">
        <v>229</v>
      </c>
      <c r="J1206" t="s">
        <v>229</v>
      </c>
      <c r="U1206" t="s">
        <v>219</v>
      </c>
      <c r="V1206" t="s">
        <v>219</v>
      </c>
    </row>
    <row r="1207" spans="1:22">
      <c r="A1207" t="s">
        <v>1442</v>
      </c>
      <c r="B1207" t="s">
        <v>1442</v>
      </c>
      <c r="F1207" t="s">
        <v>195</v>
      </c>
      <c r="G1207" t="e">
        <f>#REF!</f>
        <v>#REF!</v>
      </c>
      <c r="I1207" t="s">
        <v>251</v>
      </c>
      <c r="J1207" t="s">
        <v>251</v>
      </c>
      <c r="U1207" t="s">
        <v>219</v>
      </c>
      <c r="V1207" t="s">
        <v>219</v>
      </c>
    </row>
    <row r="1208" spans="1:22">
      <c r="A1208" t="s">
        <v>1443</v>
      </c>
      <c r="B1208" t="s">
        <v>1443</v>
      </c>
      <c r="F1208" t="s">
        <v>195</v>
      </c>
      <c r="G1208" t="e">
        <f>#REF!</f>
        <v>#REF!</v>
      </c>
      <c r="I1208" t="s">
        <v>225</v>
      </c>
      <c r="J1208" t="s">
        <v>225</v>
      </c>
      <c r="U1208" t="s">
        <v>219</v>
      </c>
      <c r="V1208" t="s">
        <v>219</v>
      </c>
    </row>
    <row r="1209" spans="1:22">
      <c r="A1209" t="s">
        <v>1444</v>
      </c>
      <c r="B1209" t="s">
        <v>1444</v>
      </c>
      <c r="F1209" t="s">
        <v>194</v>
      </c>
      <c r="G1209" t="e">
        <f>#REF!</f>
        <v>#REF!</v>
      </c>
      <c r="I1209" t="s">
        <v>107</v>
      </c>
      <c r="J1209" t="s">
        <v>107</v>
      </c>
      <c r="U1209" t="s">
        <v>219</v>
      </c>
      <c r="V1209" t="s">
        <v>219</v>
      </c>
    </row>
    <row r="1210" spans="1:22">
      <c r="A1210" t="s">
        <v>1445</v>
      </c>
      <c r="B1210" t="s">
        <v>1445</v>
      </c>
      <c r="F1210" t="s">
        <v>194</v>
      </c>
      <c r="G1210" t="e">
        <f>#REF!</f>
        <v>#REF!</v>
      </c>
      <c r="I1210" t="s">
        <v>236</v>
      </c>
      <c r="J1210" t="s">
        <v>236</v>
      </c>
      <c r="U1210" t="s">
        <v>219</v>
      </c>
      <c r="V1210" t="s">
        <v>219</v>
      </c>
    </row>
    <row r="1211" spans="1:22">
      <c r="A1211" t="s">
        <v>1446</v>
      </c>
      <c r="B1211" t="s">
        <v>1446</v>
      </c>
      <c r="F1211" t="s">
        <v>194</v>
      </c>
      <c r="G1211" t="e">
        <f>#REF!</f>
        <v>#REF!</v>
      </c>
      <c r="I1211" t="s">
        <v>242</v>
      </c>
      <c r="J1211" t="s">
        <v>242</v>
      </c>
      <c r="U1211" t="s">
        <v>219</v>
      </c>
      <c r="V1211" t="s">
        <v>219</v>
      </c>
    </row>
    <row r="1212" spans="1:22">
      <c r="A1212" t="s">
        <v>1447</v>
      </c>
      <c r="B1212" t="s">
        <v>1447</v>
      </c>
      <c r="F1212" t="s">
        <v>194</v>
      </c>
      <c r="G1212" t="e">
        <f>#REF!</f>
        <v>#REF!</v>
      </c>
      <c r="I1212" t="s">
        <v>256</v>
      </c>
      <c r="J1212" t="s">
        <v>256</v>
      </c>
      <c r="U1212" t="s">
        <v>219</v>
      </c>
      <c r="V1212" t="s">
        <v>219</v>
      </c>
    </row>
    <row r="1213" spans="1:22">
      <c r="A1213" t="s">
        <v>1448</v>
      </c>
      <c r="B1213" t="s">
        <v>1448</v>
      </c>
      <c r="F1213" t="s">
        <v>194</v>
      </c>
      <c r="G1213" t="e">
        <f>#REF!</f>
        <v>#REF!</v>
      </c>
      <c r="I1213" t="s">
        <v>242</v>
      </c>
      <c r="J1213" t="s">
        <v>242</v>
      </c>
      <c r="U1213" t="s">
        <v>219</v>
      </c>
      <c r="V1213" t="s">
        <v>219</v>
      </c>
    </row>
    <row r="1214" spans="1:22">
      <c r="A1214" t="s">
        <v>1449</v>
      </c>
      <c r="B1214" t="s">
        <v>1449</v>
      </c>
      <c r="F1214" t="s">
        <v>194</v>
      </c>
      <c r="G1214" t="e">
        <f>#REF!</f>
        <v>#REF!</v>
      </c>
      <c r="I1214" t="s">
        <v>42</v>
      </c>
      <c r="J1214" t="s">
        <v>42</v>
      </c>
      <c r="U1214" t="s">
        <v>219</v>
      </c>
      <c r="V1214" t="s">
        <v>219</v>
      </c>
    </row>
    <row r="1215" spans="1:22">
      <c r="A1215" t="s">
        <v>1450</v>
      </c>
      <c r="B1215" t="s">
        <v>1450</v>
      </c>
      <c r="F1215" t="s">
        <v>195</v>
      </c>
      <c r="G1215">
        <f>'5000'!C20</f>
        <v>0</v>
      </c>
      <c r="I1215" t="s">
        <v>232</v>
      </c>
      <c r="J1215" t="s">
        <v>232</v>
      </c>
      <c r="U1215" t="s">
        <v>219</v>
      </c>
      <c r="V1215" t="s">
        <v>219</v>
      </c>
    </row>
    <row r="1216" spans="1:22">
      <c r="A1216" t="s">
        <v>1451</v>
      </c>
      <c r="B1216" t="s">
        <v>1451</v>
      </c>
      <c r="F1216" t="s">
        <v>194</v>
      </c>
      <c r="G1216" t="e">
        <f>#REF!</f>
        <v>#REF!</v>
      </c>
      <c r="I1216" t="s">
        <v>107</v>
      </c>
      <c r="J1216" t="s">
        <v>107</v>
      </c>
      <c r="U1216" t="s">
        <v>219</v>
      </c>
      <c r="V1216" t="s">
        <v>219</v>
      </c>
    </row>
    <row r="1217" spans="1:22">
      <c r="A1217" t="s">
        <v>1452</v>
      </c>
      <c r="B1217" t="s">
        <v>1452</v>
      </c>
      <c r="F1217" t="s">
        <v>194</v>
      </c>
      <c r="G1217" t="e">
        <f>#REF!</f>
        <v>#REF!</v>
      </c>
      <c r="I1217" t="s">
        <v>107</v>
      </c>
      <c r="J1217" t="s">
        <v>107</v>
      </c>
      <c r="U1217" t="s">
        <v>219</v>
      </c>
      <c r="V1217" t="s">
        <v>219</v>
      </c>
    </row>
    <row r="1218" spans="1:22">
      <c r="A1218" t="s">
        <v>1453</v>
      </c>
      <c r="B1218" t="s">
        <v>1453</v>
      </c>
      <c r="F1218" t="s">
        <v>194</v>
      </c>
      <c r="G1218" t="e">
        <f>#REF!</f>
        <v>#REF!</v>
      </c>
      <c r="I1218" t="s">
        <v>253</v>
      </c>
      <c r="J1218" t="s">
        <v>253</v>
      </c>
      <c r="U1218" t="s">
        <v>219</v>
      </c>
      <c r="V1218" t="s">
        <v>219</v>
      </c>
    </row>
    <row r="1219" spans="1:22">
      <c r="A1219" t="s">
        <v>1454</v>
      </c>
      <c r="B1219" t="s">
        <v>1454</v>
      </c>
      <c r="F1219" t="s">
        <v>195</v>
      </c>
      <c r="G1219" t="e">
        <f>#REF!</f>
        <v>#REF!</v>
      </c>
      <c r="I1219" t="s">
        <v>270</v>
      </c>
      <c r="J1219" t="s">
        <v>270</v>
      </c>
      <c r="U1219" t="s">
        <v>219</v>
      </c>
      <c r="V1219" t="s">
        <v>219</v>
      </c>
    </row>
    <row r="1220" spans="1:22">
      <c r="A1220" t="s">
        <v>1455</v>
      </c>
      <c r="B1220" t="s">
        <v>1455</v>
      </c>
      <c r="F1220" t="s">
        <v>194</v>
      </c>
      <c r="G1220" t="e">
        <f>#REF!</f>
        <v>#REF!</v>
      </c>
      <c r="I1220" t="s">
        <v>242</v>
      </c>
      <c r="J1220" t="s">
        <v>242</v>
      </c>
      <c r="U1220" t="s">
        <v>219</v>
      </c>
      <c r="V1220" t="s">
        <v>219</v>
      </c>
    </row>
    <row r="1221" spans="1:22">
      <c r="A1221" t="s">
        <v>1456</v>
      </c>
      <c r="B1221" t="s">
        <v>1456</v>
      </c>
      <c r="F1221" t="s">
        <v>194</v>
      </c>
      <c r="G1221" t="e">
        <f>#REF!</f>
        <v>#REF!</v>
      </c>
      <c r="I1221" t="s">
        <v>238</v>
      </c>
      <c r="J1221" t="s">
        <v>238</v>
      </c>
      <c r="U1221" t="s">
        <v>219</v>
      </c>
      <c r="V1221" t="s">
        <v>219</v>
      </c>
    </row>
    <row r="1222" spans="1:22">
      <c r="A1222" t="s">
        <v>1457</v>
      </c>
      <c r="B1222" t="s">
        <v>1457</v>
      </c>
      <c r="F1222" t="s">
        <v>194</v>
      </c>
      <c r="G1222" t="e">
        <f>#REF!</f>
        <v>#REF!</v>
      </c>
      <c r="I1222" t="s">
        <v>220</v>
      </c>
      <c r="J1222" t="s">
        <v>220</v>
      </c>
      <c r="U1222" t="s">
        <v>219</v>
      </c>
      <c r="V1222" t="s">
        <v>219</v>
      </c>
    </row>
    <row r="1223" spans="1:22">
      <c r="A1223" t="s">
        <v>1458</v>
      </c>
      <c r="B1223" t="s">
        <v>1458</v>
      </c>
      <c r="F1223" t="s">
        <v>195</v>
      </c>
      <c r="G1223" t="e">
        <f>#REF!</f>
        <v>#REF!</v>
      </c>
      <c r="I1223" t="s">
        <v>253</v>
      </c>
      <c r="J1223" t="s">
        <v>253</v>
      </c>
      <c r="U1223" t="s">
        <v>219</v>
      </c>
      <c r="V1223" t="s">
        <v>219</v>
      </c>
    </row>
    <row r="1224" spans="1:22">
      <c r="A1224" t="s">
        <v>1459</v>
      </c>
      <c r="B1224" t="s">
        <v>1459</v>
      </c>
      <c r="F1224" t="s">
        <v>194</v>
      </c>
      <c r="G1224" t="e">
        <f>#REF!</f>
        <v>#REF!</v>
      </c>
      <c r="I1224" t="s">
        <v>220</v>
      </c>
      <c r="J1224" t="s">
        <v>220</v>
      </c>
      <c r="U1224" t="s">
        <v>219</v>
      </c>
      <c r="V1224" t="s">
        <v>219</v>
      </c>
    </row>
    <row r="1225" spans="1:22">
      <c r="A1225" t="s">
        <v>1460</v>
      </c>
      <c r="B1225" t="s">
        <v>1460</v>
      </c>
      <c r="F1225" t="s">
        <v>194</v>
      </c>
      <c r="G1225" t="e">
        <f>#REF!</f>
        <v>#REF!</v>
      </c>
      <c r="I1225" t="s">
        <v>256</v>
      </c>
      <c r="J1225" t="s">
        <v>256</v>
      </c>
      <c r="U1225" t="s">
        <v>219</v>
      </c>
      <c r="V1225" t="s">
        <v>219</v>
      </c>
    </row>
    <row r="1226" spans="1:22">
      <c r="A1226" t="s">
        <v>1461</v>
      </c>
      <c r="B1226" t="s">
        <v>1461</v>
      </c>
      <c r="F1226" t="s">
        <v>194</v>
      </c>
      <c r="G1226" t="e">
        <f>#REF!</f>
        <v>#REF!</v>
      </c>
      <c r="I1226" t="s">
        <v>249</v>
      </c>
      <c r="J1226" t="s">
        <v>249</v>
      </c>
      <c r="U1226" t="s">
        <v>219</v>
      </c>
      <c r="V1226" t="s">
        <v>219</v>
      </c>
    </row>
    <row r="1227" spans="1:22">
      <c r="A1227" t="s">
        <v>1462</v>
      </c>
      <c r="B1227" t="s">
        <v>1462</v>
      </c>
      <c r="F1227" t="s">
        <v>195</v>
      </c>
      <c r="G1227" t="e">
        <f>#REF!</f>
        <v>#REF!</v>
      </c>
      <c r="I1227" t="s">
        <v>253</v>
      </c>
      <c r="J1227" t="s">
        <v>253</v>
      </c>
      <c r="U1227" t="s">
        <v>219</v>
      </c>
      <c r="V1227" t="s">
        <v>219</v>
      </c>
    </row>
    <row r="1228" spans="1:22">
      <c r="A1228" t="s">
        <v>1463</v>
      </c>
      <c r="B1228" t="s">
        <v>1463</v>
      </c>
      <c r="F1228" t="s">
        <v>194</v>
      </c>
      <c r="G1228" t="e">
        <f>#REF!</f>
        <v>#REF!</v>
      </c>
      <c r="I1228" t="s">
        <v>220</v>
      </c>
      <c r="J1228" t="s">
        <v>220</v>
      </c>
      <c r="U1228" t="s">
        <v>219</v>
      </c>
      <c r="V1228" t="s">
        <v>219</v>
      </c>
    </row>
    <row r="1229" spans="1:22">
      <c r="A1229" t="s">
        <v>1464</v>
      </c>
      <c r="B1229" t="s">
        <v>1464</v>
      </c>
      <c r="F1229" t="s">
        <v>195</v>
      </c>
      <c r="G1229" t="e">
        <f>#REF!</f>
        <v>#REF!</v>
      </c>
      <c r="I1229" t="s">
        <v>220</v>
      </c>
      <c r="J1229" t="s">
        <v>220</v>
      </c>
      <c r="U1229" t="s">
        <v>219</v>
      </c>
      <c r="V1229" t="s">
        <v>219</v>
      </c>
    </row>
    <row r="1230" spans="1:22">
      <c r="A1230" t="s">
        <v>1465</v>
      </c>
      <c r="B1230" t="s">
        <v>1465</v>
      </c>
      <c r="F1230" t="s">
        <v>194</v>
      </c>
      <c r="G1230" t="e">
        <f>#REF!</f>
        <v>#REF!</v>
      </c>
      <c r="I1230" t="s">
        <v>249</v>
      </c>
      <c r="J1230" t="s">
        <v>249</v>
      </c>
      <c r="U1230" t="s">
        <v>219</v>
      </c>
      <c r="V1230" t="s">
        <v>219</v>
      </c>
    </row>
    <row r="1231" spans="1:22">
      <c r="A1231" t="s">
        <v>1466</v>
      </c>
      <c r="B1231" t="s">
        <v>1466</v>
      </c>
      <c r="F1231" t="s">
        <v>194</v>
      </c>
      <c r="G1231" t="e">
        <f>#REF!</f>
        <v>#REF!</v>
      </c>
      <c r="I1231" t="s">
        <v>107</v>
      </c>
      <c r="J1231" t="s">
        <v>107</v>
      </c>
      <c r="U1231" t="s">
        <v>219</v>
      </c>
      <c r="V1231" t="s">
        <v>219</v>
      </c>
    </row>
    <row r="1232" spans="1:22">
      <c r="A1232" t="s">
        <v>1467</v>
      </c>
      <c r="B1232" t="s">
        <v>1467</v>
      </c>
      <c r="F1232" t="s">
        <v>194</v>
      </c>
      <c r="G1232" t="e">
        <f>#REF!</f>
        <v>#REF!</v>
      </c>
      <c r="I1232" t="s">
        <v>234</v>
      </c>
      <c r="J1232" t="s">
        <v>234</v>
      </c>
      <c r="U1232" t="s">
        <v>219</v>
      </c>
      <c r="V1232" t="s">
        <v>219</v>
      </c>
    </row>
    <row r="1233" spans="1:22">
      <c r="A1233" t="s">
        <v>1468</v>
      </c>
      <c r="B1233" t="s">
        <v>1468</v>
      </c>
      <c r="F1233" t="s">
        <v>194</v>
      </c>
      <c r="G1233" t="e">
        <f>#REF!</f>
        <v>#REF!</v>
      </c>
      <c r="I1233" t="s">
        <v>236</v>
      </c>
      <c r="J1233" t="s">
        <v>236</v>
      </c>
      <c r="U1233" t="s">
        <v>219</v>
      </c>
      <c r="V1233" t="s">
        <v>219</v>
      </c>
    </row>
    <row r="1234" spans="1:22">
      <c r="A1234" t="s">
        <v>1469</v>
      </c>
      <c r="B1234" t="s">
        <v>1469</v>
      </c>
      <c r="F1234" t="s">
        <v>194</v>
      </c>
      <c r="G1234" t="e">
        <f>#REF!</f>
        <v>#REF!</v>
      </c>
      <c r="I1234" t="s">
        <v>225</v>
      </c>
      <c r="J1234" t="s">
        <v>225</v>
      </c>
      <c r="U1234" t="s">
        <v>219</v>
      </c>
      <c r="V1234" t="s">
        <v>219</v>
      </c>
    </row>
    <row r="1235" spans="1:22">
      <c r="A1235" t="s">
        <v>1470</v>
      </c>
      <c r="B1235" t="s">
        <v>1470</v>
      </c>
      <c r="F1235" t="s">
        <v>195</v>
      </c>
      <c r="G1235" t="e">
        <f>#REF!</f>
        <v>#REF!</v>
      </c>
      <c r="I1235" t="s">
        <v>234</v>
      </c>
      <c r="J1235" t="s">
        <v>234</v>
      </c>
      <c r="U1235" t="s">
        <v>219</v>
      </c>
      <c r="V1235" t="s">
        <v>219</v>
      </c>
    </row>
    <row r="1236" spans="1:22">
      <c r="A1236" t="s">
        <v>1471</v>
      </c>
      <c r="B1236" t="s">
        <v>1471</v>
      </c>
      <c r="F1236" t="s">
        <v>194</v>
      </c>
      <c r="G1236" t="e">
        <f>#REF!</f>
        <v>#REF!</v>
      </c>
      <c r="I1236" t="s">
        <v>256</v>
      </c>
      <c r="J1236" t="s">
        <v>256</v>
      </c>
      <c r="U1236" t="s">
        <v>219</v>
      </c>
      <c r="V1236" t="s">
        <v>219</v>
      </c>
    </row>
    <row r="1237" spans="1:22">
      <c r="A1237" t="s">
        <v>1472</v>
      </c>
      <c r="B1237" t="s">
        <v>1472</v>
      </c>
      <c r="F1237" t="s">
        <v>194</v>
      </c>
      <c r="G1237" t="e">
        <f>#REF!</f>
        <v>#REF!</v>
      </c>
      <c r="I1237" t="s">
        <v>253</v>
      </c>
      <c r="J1237" t="s">
        <v>253</v>
      </c>
      <c r="U1237" t="s">
        <v>219</v>
      </c>
      <c r="V1237" t="s">
        <v>219</v>
      </c>
    </row>
    <row r="1238" spans="1:22">
      <c r="A1238" t="s">
        <v>1473</v>
      </c>
      <c r="B1238" t="s">
        <v>1473</v>
      </c>
      <c r="F1238" t="s">
        <v>194</v>
      </c>
      <c r="G1238" t="e">
        <f>#REF!</f>
        <v>#REF!</v>
      </c>
      <c r="I1238" t="s">
        <v>30</v>
      </c>
      <c r="J1238" t="s">
        <v>30</v>
      </c>
      <c r="U1238" t="s">
        <v>219</v>
      </c>
      <c r="V1238" t="s">
        <v>219</v>
      </c>
    </row>
    <row r="1239" spans="1:22">
      <c r="A1239" t="s">
        <v>1474</v>
      </c>
      <c r="B1239" t="s">
        <v>1474</v>
      </c>
      <c r="F1239" t="s">
        <v>194</v>
      </c>
      <c r="G1239" t="e">
        <f>#REF!</f>
        <v>#REF!</v>
      </c>
      <c r="I1239" t="s">
        <v>256</v>
      </c>
      <c r="J1239" t="s">
        <v>256</v>
      </c>
      <c r="U1239" t="s">
        <v>219</v>
      </c>
      <c r="V1239" t="s">
        <v>219</v>
      </c>
    </row>
    <row r="1240" spans="1:22">
      <c r="A1240" t="s">
        <v>1475</v>
      </c>
      <c r="B1240" t="s">
        <v>1475</v>
      </c>
      <c r="F1240" t="s">
        <v>194</v>
      </c>
      <c r="G1240" t="e">
        <f>#REF!</f>
        <v>#REF!</v>
      </c>
      <c r="I1240" t="s">
        <v>249</v>
      </c>
      <c r="J1240" t="s">
        <v>249</v>
      </c>
      <c r="U1240" t="s">
        <v>219</v>
      </c>
      <c r="V1240" t="s">
        <v>219</v>
      </c>
    </row>
    <row r="1241" spans="1:22">
      <c r="A1241" t="s">
        <v>1476</v>
      </c>
      <c r="B1241" t="s">
        <v>1476</v>
      </c>
      <c r="F1241" t="s">
        <v>195</v>
      </c>
      <c r="G1241" t="e">
        <f>#REF!</f>
        <v>#REF!</v>
      </c>
      <c r="I1241" t="s">
        <v>270</v>
      </c>
      <c r="J1241" t="s">
        <v>270</v>
      </c>
      <c r="U1241" t="s">
        <v>219</v>
      </c>
      <c r="V1241" t="s">
        <v>219</v>
      </c>
    </row>
    <row r="1242" spans="1:22">
      <c r="A1242" t="s">
        <v>1477</v>
      </c>
      <c r="B1242" t="s">
        <v>1477</v>
      </c>
      <c r="F1242" t="s">
        <v>194</v>
      </c>
      <c r="G1242" t="e">
        <f>#REF!</f>
        <v>#REF!</v>
      </c>
      <c r="I1242" t="s">
        <v>236</v>
      </c>
      <c r="J1242" t="s">
        <v>236</v>
      </c>
      <c r="U1242" t="s">
        <v>219</v>
      </c>
      <c r="V1242" t="s">
        <v>219</v>
      </c>
    </row>
    <row r="1243" spans="1:22">
      <c r="A1243" t="s">
        <v>1478</v>
      </c>
      <c r="B1243" t="s">
        <v>1478</v>
      </c>
      <c r="F1243" t="s">
        <v>194</v>
      </c>
      <c r="G1243" t="e">
        <f>#REF!</f>
        <v>#REF!</v>
      </c>
      <c r="I1243" t="s">
        <v>30</v>
      </c>
      <c r="J1243" t="s">
        <v>30</v>
      </c>
      <c r="U1243" t="s">
        <v>219</v>
      </c>
      <c r="V1243" t="s">
        <v>219</v>
      </c>
    </row>
    <row r="1244" spans="1:22">
      <c r="A1244" t="s">
        <v>1479</v>
      </c>
      <c r="B1244" t="s">
        <v>1479</v>
      </c>
      <c r="F1244" t="s">
        <v>194</v>
      </c>
      <c r="G1244" t="e">
        <f>#REF!</f>
        <v>#REF!</v>
      </c>
      <c r="I1244" t="s">
        <v>220</v>
      </c>
      <c r="J1244" t="s">
        <v>220</v>
      </c>
      <c r="U1244" t="s">
        <v>219</v>
      </c>
      <c r="V1244" t="s">
        <v>219</v>
      </c>
    </row>
    <row r="1245" spans="1:22">
      <c r="A1245" t="s">
        <v>1480</v>
      </c>
      <c r="B1245" t="s">
        <v>1480</v>
      </c>
      <c r="F1245" t="s">
        <v>194</v>
      </c>
      <c r="G1245" t="e">
        <f>#REF!</f>
        <v>#REF!</v>
      </c>
      <c r="I1245" t="s">
        <v>253</v>
      </c>
      <c r="J1245" t="s">
        <v>253</v>
      </c>
      <c r="U1245" t="s">
        <v>219</v>
      </c>
      <c r="V1245" t="s">
        <v>219</v>
      </c>
    </row>
    <row r="1246" spans="1:22">
      <c r="A1246" t="s">
        <v>1481</v>
      </c>
      <c r="B1246" t="s">
        <v>1481</v>
      </c>
      <c r="F1246" t="s">
        <v>194</v>
      </c>
      <c r="G1246" t="e">
        <f>#REF!</f>
        <v>#REF!</v>
      </c>
      <c r="I1246" t="s">
        <v>64</v>
      </c>
      <c r="J1246" t="s">
        <v>64</v>
      </c>
      <c r="U1246" t="s">
        <v>219</v>
      </c>
      <c r="V1246" t="s">
        <v>219</v>
      </c>
    </row>
    <row r="1247" spans="1:22">
      <c r="A1247" t="s">
        <v>1482</v>
      </c>
      <c r="B1247" t="s">
        <v>1482</v>
      </c>
      <c r="F1247" t="s">
        <v>194</v>
      </c>
      <c r="G1247" t="e">
        <f>#REF!</f>
        <v>#REF!</v>
      </c>
      <c r="I1247" t="s">
        <v>234</v>
      </c>
      <c r="J1247" t="s">
        <v>234</v>
      </c>
      <c r="U1247" t="s">
        <v>219</v>
      </c>
      <c r="V1247" t="s">
        <v>219</v>
      </c>
    </row>
    <row r="1248" spans="1:22">
      <c r="A1248" t="s">
        <v>1483</v>
      </c>
      <c r="B1248" t="s">
        <v>1483</v>
      </c>
      <c r="F1248" t="s">
        <v>194</v>
      </c>
      <c r="G1248" t="e">
        <f>#REF!</f>
        <v>#REF!</v>
      </c>
      <c r="I1248" t="s">
        <v>236</v>
      </c>
      <c r="J1248" t="s">
        <v>236</v>
      </c>
      <c r="U1248" t="s">
        <v>219</v>
      </c>
      <c r="V1248" t="s">
        <v>219</v>
      </c>
    </row>
    <row r="1249" spans="1:22">
      <c r="A1249" t="s">
        <v>1484</v>
      </c>
      <c r="B1249" t="s">
        <v>1484</v>
      </c>
      <c r="F1249" t="s">
        <v>194</v>
      </c>
      <c r="G1249" t="e">
        <f>#REF!</f>
        <v>#REF!</v>
      </c>
      <c r="I1249" t="s">
        <v>64</v>
      </c>
      <c r="J1249" t="s">
        <v>64</v>
      </c>
      <c r="U1249" t="s">
        <v>219</v>
      </c>
      <c r="V1249" t="s">
        <v>219</v>
      </c>
    </row>
    <row r="1250" spans="1:22">
      <c r="A1250" t="s">
        <v>1485</v>
      </c>
      <c r="B1250" t="s">
        <v>1485</v>
      </c>
      <c r="F1250" t="s">
        <v>194</v>
      </c>
      <c r="G1250" t="e">
        <f>#REF!</f>
        <v>#REF!</v>
      </c>
      <c r="I1250" t="s">
        <v>270</v>
      </c>
      <c r="J1250" t="s">
        <v>270</v>
      </c>
      <c r="U1250" t="s">
        <v>219</v>
      </c>
      <c r="V1250" t="s">
        <v>219</v>
      </c>
    </row>
    <row r="1251" spans="1:22">
      <c r="A1251" t="s">
        <v>1486</v>
      </c>
      <c r="B1251" t="s">
        <v>1486</v>
      </c>
      <c r="F1251" t="s">
        <v>194</v>
      </c>
      <c r="G1251" t="e">
        <f>#REF!</f>
        <v>#REF!</v>
      </c>
      <c r="I1251" t="s">
        <v>42</v>
      </c>
      <c r="J1251" t="s">
        <v>42</v>
      </c>
      <c r="U1251" t="s">
        <v>219</v>
      </c>
      <c r="V1251" t="s">
        <v>219</v>
      </c>
    </row>
    <row r="1252" spans="1:22">
      <c r="A1252" t="s">
        <v>1487</v>
      </c>
      <c r="B1252" t="s">
        <v>1487</v>
      </c>
      <c r="F1252" t="s">
        <v>195</v>
      </c>
      <c r="G1252">
        <f>'5000'!C10</f>
        <v>0</v>
      </c>
      <c r="I1252" t="s">
        <v>232</v>
      </c>
      <c r="J1252" t="s">
        <v>232</v>
      </c>
      <c r="U1252" t="s">
        <v>219</v>
      </c>
      <c r="V1252" t="s">
        <v>219</v>
      </c>
    </row>
    <row r="1253" spans="1:22">
      <c r="A1253" t="s">
        <v>1488</v>
      </c>
      <c r="B1253" t="s">
        <v>1488</v>
      </c>
      <c r="F1253" t="s">
        <v>194</v>
      </c>
      <c r="G1253" t="e">
        <f>#REF!</f>
        <v>#REF!</v>
      </c>
      <c r="I1253" t="s">
        <v>249</v>
      </c>
      <c r="J1253" t="s">
        <v>249</v>
      </c>
      <c r="U1253" t="s">
        <v>219</v>
      </c>
      <c r="V1253" t="s">
        <v>219</v>
      </c>
    </row>
    <row r="1254" spans="1:22">
      <c r="A1254" t="s">
        <v>1489</v>
      </c>
      <c r="B1254" t="s">
        <v>1489</v>
      </c>
      <c r="F1254" t="s">
        <v>194</v>
      </c>
      <c r="G1254" t="e">
        <f>#REF!</f>
        <v>#REF!</v>
      </c>
      <c r="I1254" t="s">
        <v>31</v>
      </c>
      <c r="J1254" t="s">
        <v>31</v>
      </c>
      <c r="U1254" t="s">
        <v>219</v>
      </c>
      <c r="V1254" t="s">
        <v>219</v>
      </c>
    </row>
    <row r="1255" spans="1:22">
      <c r="A1255" t="s">
        <v>1490</v>
      </c>
      <c r="B1255" t="s">
        <v>1490</v>
      </c>
      <c r="F1255" t="s">
        <v>195</v>
      </c>
      <c r="G1255" t="e">
        <f>#REF!</f>
        <v>#REF!</v>
      </c>
      <c r="I1255" t="s">
        <v>253</v>
      </c>
      <c r="J1255" t="s">
        <v>253</v>
      </c>
      <c r="U1255" t="s">
        <v>219</v>
      </c>
      <c r="V1255" t="s">
        <v>219</v>
      </c>
    </row>
    <row r="1256" spans="1:22">
      <c r="A1256" t="s">
        <v>1491</v>
      </c>
      <c r="B1256" t="s">
        <v>1491</v>
      </c>
      <c r="F1256" t="s">
        <v>195</v>
      </c>
      <c r="G1256" t="e">
        <f>#REF!</f>
        <v>#REF!</v>
      </c>
      <c r="I1256" t="s">
        <v>234</v>
      </c>
      <c r="J1256" t="s">
        <v>234</v>
      </c>
      <c r="U1256" t="s">
        <v>219</v>
      </c>
      <c r="V1256" t="s">
        <v>219</v>
      </c>
    </row>
    <row r="1257" spans="1:22">
      <c r="A1257" t="s">
        <v>1492</v>
      </c>
      <c r="B1257" t="s">
        <v>1492</v>
      </c>
      <c r="F1257" t="s">
        <v>194</v>
      </c>
      <c r="G1257" t="e">
        <f>#REF!</f>
        <v>#REF!</v>
      </c>
      <c r="I1257" t="s">
        <v>249</v>
      </c>
      <c r="J1257" t="s">
        <v>249</v>
      </c>
      <c r="U1257" t="s">
        <v>219</v>
      </c>
      <c r="V1257" t="s">
        <v>219</v>
      </c>
    </row>
    <row r="1258" spans="1:22">
      <c r="A1258" t="s">
        <v>1493</v>
      </c>
      <c r="B1258" t="s">
        <v>1493</v>
      </c>
      <c r="F1258" t="s">
        <v>194</v>
      </c>
      <c r="G1258" t="e">
        <f>#REF!</f>
        <v>#REF!</v>
      </c>
      <c r="I1258" t="s">
        <v>222</v>
      </c>
      <c r="J1258" t="s">
        <v>222</v>
      </c>
      <c r="U1258" t="s">
        <v>219</v>
      </c>
      <c r="V1258" t="s">
        <v>219</v>
      </c>
    </row>
    <row r="1259" spans="1:22">
      <c r="A1259" t="s">
        <v>1494</v>
      </c>
      <c r="B1259" t="s">
        <v>1494</v>
      </c>
      <c r="F1259" t="s">
        <v>194</v>
      </c>
      <c r="G1259" t="e">
        <f>#REF!</f>
        <v>#REF!</v>
      </c>
      <c r="I1259" t="s">
        <v>107</v>
      </c>
      <c r="J1259" t="s">
        <v>107</v>
      </c>
      <c r="U1259" t="s">
        <v>219</v>
      </c>
      <c r="V1259" t="s">
        <v>219</v>
      </c>
    </row>
    <row r="1260" spans="1:22">
      <c r="A1260" t="s">
        <v>1495</v>
      </c>
      <c r="B1260" t="s">
        <v>1495</v>
      </c>
      <c r="F1260" t="s">
        <v>195</v>
      </c>
      <c r="G1260">
        <f>'5000'!C14</f>
        <v>0</v>
      </c>
      <c r="I1260" t="s">
        <v>232</v>
      </c>
      <c r="J1260" t="s">
        <v>232</v>
      </c>
      <c r="U1260" t="s">
        <v>219</v>
      </c>
      <c r="V1260" t="s">
        <v>219</v>
      </c>
    </row>
    <row r="1261" spans="1:22">
      <c r="A1261" t="s">
        <v>1496</v>
      </c>
      <c r="B1261" t="s">
        <v>1496</v>
      </c>
      <c r="F1261" t="s">
        <v>195</v>
      </c>
      <c r="G1261">
        <f>'5000'!C37</f>
        <v>0</v>
      </c>
      <c r="I1261" t="s">
        <v>232</v>
      </c>
      <c r="J1261" t="s">
        <v>232</v>
      </c>
      <c r="U1261" t="s">
        <v>219</v>
      </c>
      <c r="V1261" t="s">
        <v>219</v>
      </c>
    </row>
    <row r="1262" spans="1:22">
      <c r="A1262" t="s">
        <v>1497</v>
      </c>
      <c r="B1262" t="s">
        <v>1497</v>
      </c>
      <c r="F1262" t="s">
        <v>194</v>
      </c>
      <c r="G1262" t="e">
        <f>#REF!</f>
        <v>#REF!</v>
      </c>
      <c r="I1262" t="s">
        <v>256</v>
      </c>
      <c r="J1262" t="s">
        <v>256</v>
      </c>
      <c r="U1262" t="s">
        <v>219</v>
      </c>
      <c r="V1262" t="s">
        <v>219</v>
      </c>
    </row>
    <row r="1263" spans="1:22">
      <c r="A1263" t="s">
        <v>1498</v>
      </c>
      <c r="B1263" t="s">
        <v>1498</v>
      </c>
      <c r="F1263" t="s">
        <v>195</v>
      </c>
      <c r="G1263" t="e">
        <f>#REF!</f>
        <v>#REF!</v>
      </c>
      <c r="I1263" t="s">
        <v>234</v>
      </c>
      <c r="J1263" t="s">
        <v>234</v>
      </c>
      <c r="U1263" t="s">
        <v>219</v>
      </c>
      <c r="V1263" t="s">
        <v>219</v>
      </c>
    </row>
    <row r="1264" spans="1:22">
      <c r="A1264" t="s">
        <v>1499</v>
      </c>
      <c r="B1264" t="s">
        <v>1499</v>
      </c>
      <c r="F1264" t="s">
        <v>194</v>
      </c>
      <c r="G1264" t="e">
        <f>#REF!</f>
        <v>#REF!</v>
      </c>
      <c r="I1264" t="s">
        <v>242</v>
      </c>
      <c r="J1264" t="s">
        <v>242</v>
      </c>
      <c r="U1264" t="s">
        <v>219</v>
      </c>
      <c r="V1264" t="s">
        <v>219</v>
      </c>
    </row>
    <row r="1265" spans="1:22">
      <c r="A1265" t="s">
        <v>1500</v>
      </c>
      <c r="B1265" t="s">
        <v>1500</v>
      </c>
      <c r="F1265" t="s">
        <v>194</v>
      </c>
      <c r="G1265" t="e">
        <f>#REF!</f>
        <v>#REF!</v>
      </c>
      <c r="I1265" t="s">
        <v>229</v>
      </c>
      <c r="J1265" t="s">
        <v>229</v>
      </c>
      <c r="U1265" t="s">
        <v>219</v>
      </c>
      <c r="V1265" t="s">
        <v>219</v>
      </c>
    </row>
    <row r="1266" spans="1:22">
      <c r="A1266" t="s">
        <v>1501</v>
      </c>
      <c r="B1266" t="s">
        <v>1501</v>
      </c>
      <c r="F1266" t="s">
        <v>194</v>
      </c>
      <c r="G1266" t="e">
        <f>#REF!</f>
        <v>#REF!</v>
      </c>
      <c r="I1266" t="s">
        <v>227</v>
      </c>
      <c r="J1266" t="s">
        <v>227</v>
      </c>
      <c r="U1266" t="s">
        <v>219</v>
      </c>
      <c r="V1266" t="s">
        <v>219</v>
      </c>
    </row>
    <row r="1267" spans="1:22">
      <c r="A1267" t="s">
        <v>1502</v>
      </c>
      <c r="B1267" t="s">
        <v>1502</v>
      </c>
      <c r="F1267" t="s">
        <v>194</v>
      </c>
      <c r="G1267" t="e">
        <f>#REF!</f>
        <v>#REF!</v>
      </c>
      <c r="I1267" t="s">
        <v>251</v>
      </c>
      <c r="J1267" t="s">
        <v>251</v>
      </c>
      <c r="U1267" t="s">
        <v>219</v>
      </c>
      <c r="V1267" t="s">
        <v>219</v>
      </c>
    </row>
    <row r="1268" spans="1:22">
      <c r="A1268" t="s">
        <v>1503</v>
      </c>
      <c r="B1268" t="s">
        <v>1503</v>
      </c>
      <c r="F1268" t="s">
        <v>194</v>
      </c>
      <c r="G1268" t="e">
        <f>#REF!</f>
        <v>#REF!</v>
      </c>
      <c r="I1268" t="s">
        <v>42</v>
      </c>
      <c r="J1268" t="s">
        <v>42</v>
      </c>
      <c r="U1268" t="s">
        <v>219</v>
      </c>
      <c r="V1268" t="s">
        <v>219</v>
      </c>
    </row>
    <row r="1269" spans="1:22">
      <c r="A1269" t="s">
        <v>1504</v>
      </c>
      <c r="B1269" t="s">
        <v>1504</v>
      </c>
      <c r="F1269" t="s">
        <v>194</v>
      </c>
      <c r="G1269" t="e">
        <f>#REF!</f>
        <v>#REF!</v>
      </c>
      <c r="I1269" t="s">
        <v>251</v>
      </c>
      <c r="J1269" t="s">
        <v>251</v>
      </c>
      <c r="U1269" t="s">
        <v>219</v>
      </c>
      <c r="V1269" t="s">
        <v>219</v>
      </c>
    </row>
    <row r="1270" spans="1:22">
      <c r="A1270" t="s">
        <v>1505</v>
      </c>
      <c r="B1270" t="s">
        <v>1505</v>
      </c>
      <c r="F1270" t="s">
        <v>194</v>
      </c>
      <c r="G1270" t="e">
        <f>#REF!</f>
        <v>#REF!</v>
      </c>
      <c r="I1270" t="s">
        <v>331</v>
      </c>
      <c r="J1270" t="s">
        <v>331</v>
      </c>
      <c r="U1270" t="s">
        <v>219</v>
      </c>
      <c r="V1270" t="s">
        <v>219</v>
      </c>
    </row>
    <row r="1271" spans="1:22">
      <c r="A1271" t="s">
        <v>1506</v>
      </c>
      <c r="B1271" t="s">
        <v>1506</v>
      </c>
      <c r="F1271" t="s">
        <v>194</v>
      </c>
      <c r="G1271" t="e">
        <f>#REF!</f>
        <v>#REF!</v>
      </c>
      <c r="I1271" t="s">
        <v>256</v>
      </c>
      <c r="J1271" t="s">
        <v>256</v>
      </c>
      <c r="U1271" t="s">
        <v>219</v>
      </c>
      <c r="V1271" t="s">
        <v>219</v>
      </c>
    </row>
    <row r="1272" spans="1:22">
      <c r="A1272" t="s">
        <v>1507</v>
      </c>
      <c r="B1272" t="s">
        <v>1507</v>
      </c>
      <c r="F1272" t="s">
        <v>194</v>
      </c>
      <c r="G1272" t="e">
        <f>#REF!</f>
        <v>#REF!</v>
      </c>
      <c r="I1272" t="s">
        <v>236</v>
      </c>
      <c r="J1272" t="s">
        <v>236</v>
      </c>
      <c r="U1272" t="s">
        <v>219</v>
      </c>
      <c r="V1272" t="s">
        <v>219</v>
      </c>
    </row>
    <row r="1273" spans="1:22">
      <c r="A1273" t="s">
        <v>1508</v>
      </c>
      <c r="B1273" t="s">
        <v>1508</v>
      </c>
      <c r="F1273" t="s">
        <v>195</v>
      </c>
      <c r="G1273" t="e">
        <f>#REF!</f>
        <v>#REF!</v>
      </c>
      <c r="I1273" t="s">
        <v>251</v>
      </c>
      <c r="J1273" t="s">
        <v>251</v>
      </c>
      <c r="U1273" t="s">
        <v>219</v>
      </c>
      <c r="V1273" t="s">
        <v>219</v>
      </c>
    </row>
    <row r="1274" spans="1:22">
      <c r="A1274" t="s">
        <v>1509</v>
      </c>
      <c r="B1274" t="s">
        <v>1509</v>
      </c>
      <c r="F1274" t="s">
        <v>195</v>
      </c>
      <c r="G1274" t="e">
        <f>#REF!</f>
        <v>#REF!</v>
      </c>
      <c r="I1274" t="s">
        <v>270</v>
      </c>
      <c r="J1274" t="s">
        <v>270</v>
      </c>
      <c r="U1274" t="s">
        <v>219</v>
      </c>
      <c r="V1274" t="s">
        <v>219</v>
      </c>
    </row>
    <row r="1275" spans="1:22">
      <c r="A1275" t="s">
        <v>1510</v>
      </c>
      <c r="B1275" t="s">
        <v>1510</v>
      </c>
      <c r="F1275" t="s">
        <v>195</v>
      </c>
      <c r="G1275" t="e">
        <f>#REF!</f>
        <v>#REF!</v>
      </c>
      <c r="I1275" t="s">
        <v>229</v>
      </c>
      <c r="J1275" t="s">
        <v>229</v>
      </c>
      <c r="U1275" t="s">
        <v>219</v>
      </c>
      <c r="V1275" t="s">
        <v>219</v>
      </c>
    </row>
    <row r="1276" spans="1:22">
      <c r="A1276" t="s">
        <v>1511</v>
      </c>
      <c r="B1276" t="s">
        <v>1511</v>
      </c>
      <c r="F1276" t="s">
        <v>194</v>
      </c>
      <c r="G1276" t="e">
        <f>#REF!</f>
        <v>#REF!</v>
      </c>
      <c r="I1276" t="s">
        <v>242</v>
      </c>
      <c r="J1276" t="s">
        <v>242</v>
      </c>
      <c r="U1276" t="s">
        <v>219</v>
      </c>
      <c r="V1276" t="s">
        <v>219</v>
      </c>
    </row>
    <row r="1277" spans="1:22">
      <c r="A1277" t="s">
        <v>1512</v>
      </c>
      <c r="B1277" t="s">
        <v>1512</v>
      </c>
      <c r="F1277" t="s">
        <v>194</v>
      </c>
      <c r="G1277" t="e">
        <f>#REF!</f>
        <v>#REF!</v>
      </c>
      <c r="I1277" t="s">
        <v>234</v>
      </c>
      <c r="J1277" t="s">
        <v>234</v>
      </c>
      <c r="U1277" t="s">
        <v>219</v>
      </c>
      <c r="V1277" t="s">
        <v>219</v>
      </c>
    </row>
    <row r="1278" spans="1:22">
      <c r="A1278" t="s">
        <v>1513</v>
      </c>
      <c r="B1278" t="s">
        <v>1513</v>
      </c>
      <c r="F1278" t="s">
        <v>194</v>
      </c>
      <c r="G1278" t="e">
        <f>#REF!</f>
        <v>#REF!</v>
      </c>
      <c r="I1278" t="s">
        <v>253</v>
      </c>
      <c r="J1278" t="s">
        <v>253</v>
      </c>
      <c r="U1278" t="s">
        <v>219</v>
      </c>
      <c r="V1278" t="s">
        <v>219</v>
      </c>
    </row>
    <row r="1279" spans="1:22">
      <c r="A1279" t="s">
        <v>1514</v>
      </c>
      <c r="B1279" t="s">
        <v>1514</v>
      </c>
      <c r="F1279" t="s">
        <v>194</v>
      </c>
      <c r="G1279" t="e">
        <f>#REF!</f>
        <v>#REF!</v>
      </c>
      <c r="I1279" t="s">
        <v>238</v>
      </c>
      <c r="J1279" t="s">
        <v>238</v>
      </c>
      <c r="U1279" t="s">
        <v>219</v>
      </c>
      <c r="V1279" t="s">
        <v>219</v>
      </c>
    </row>
    <row r="1280" spans="1:22">
      <c r="A1280" t="s">
        <v>1515</v>
      </c>
      <c r="B1280" t="s">
        <v>1515</v>
      </c>
      <c r="F1280" t="s">
        <v>194</v>
      </c>
      <c r="G1280" t="e">
        <f>#REF!</f>
        <v>#REF!</v>
      </c>
      <c r="I1280" t="s">
        <v>30</v>
      </c>
      <c r="J1280" t="s">
        <v>30</v>
      </c>
      <c r="U1280" t="s">
        <v>219</v>
      </c>
      <c r="V1280" t="s">
        <v>219</v>
      </c>
    </row>
    <row r="1281" spans="1:22">
      <c r="A1281" t="s">
        <v>1516</v>
      </c>
      <c r="B1281" t="s">
        <v>1516</v>
      </c>
      <c r="F1281" t="s">
        <v>194</v>
      </c>
      <c r="G1281" t="e">
        <f>#REF!</f>
        <v>#REF!</v>
      </c>
      <c r="I1281" t="s">
        <v>229</v>
      </c>
      <c r="J1281" t="s">
        <v>229</v>
      </c>
      <c r="U1281" t="s">
        <v>219</v>
      </c>
      <c r="V1281" t="s">
        <v>219</v>
      </c>
    </row>
    <row r="1282" spans="1:22">
      <c r="A1282" t="s">
        <v>1517</v>
      </c>
      <c r="B1282" t="s">
        <v>1517</v>
      </c>
      <c r="F1282" t="s">
        <v>194</v>
      </c>
      <c r="G1282" t="e">
        <f>#REF!</f>
        <v>#REF!</v>
      </c>
      <c r="I1282" t="s">
        <v>225</v>
      </c>
      <c r="J1282" t="s">
        <v>225</v>
      </c>
      <c r="U1282" t="s">
        <v>219</v>
      </c>
      <c r="V1282" t="s">
        <v>219</v>
      </c>
    </row>
    <row r="1283" spans="1:22">
      <c r="A1283" t="s">
        <v>1518</v>
      </c>
      <c r="B1283" t="s">
        <v>1518</v>
      </c>
      <c r="F1283" t="s">
        <v>194</v>
      </c>
      <c r="G1283" t="e">
        <f>#REF!</f>
        <v>#REF!</v>
      </c>
      <c r="I1283" t="s">
        <v>222</v>
      </c>
      <c r="J1283" t="s">
        <v>222</v>
      </c>
      <c r="U1283" t="s">
        <v>219</v>
      </c>
      <c r="V1283" t="s">
        <v>219</v>
      </c>
    </row>
    <row r="1284" spans="1:22">
      <c r="A1284" t="s">
        <v>1519</v>
      </c>
      <c r="B1284" t="s">
        <v>1519</v>
      </c>
      <c r="F1284" t="s">
        <v>195</v>
      </c>
      <c r="G1284" t="e">
        <f>#REF!</f>
        <v>#REF!</v>
      </c>
      <c r="I1284" t="s">
        <v>234</v>
      </c>
      <c r="J1284" t="s">
        <v>234</v>
      </c>
      <c r="U1284" t="s">
        <v>219</v>
      </c>
      <c r="V1284" t="s">
        <v>219</v>
      </c>
    </row>
    <row r="1285" spans="1:22">
      <c r="A1285" t="s">
        <v>1520</v>
      </c>
      <c r="B1285" t="s">
        <v>1520</v>
      </c>
      <c r="F1285" t="s">
        <v>194</v>
      </c>
      <c r="G1285" t="e">
        <f>#REF!</f>
        <v>#REF!</v>
      </c>
      <c r="I1285" t="s">
        <v>229</v>
      </c>
      <c r="J1285" t="s">
        <v>229</v>
      </c>
      <c r="U1285" t="s">
        <v>219</v>
      </c>
      <c r="V1285" t="s">
        <v>219</v>
      </c>
    </row>
    <row r="1286" spans="1:22">
      <c r="A1286" t="s">
        <v>1521</v>
      </c>
      <c r="B1286" t="s">
        <v>1521</v>
      </c>
      <c r="F1286" t="s">
        <v>194</v>
      </c>
      <c r="G1286" t="e">
        <f>#REF!</f>
        <v>#REF!</v>
      </c>
      <c r="I1286" t="s">
        <v>220</v>
      </c>
      <c r="J1286" t="s">
        <v>220</v>
      </c>
      <c r="U1286" t="s">
        <v>219</v>
      </c>
      <c r="V1286" t="s">
        <v>219</v>
      </c>
    </row>
    <row r="1287" spans="1:22">
      <c r="A1287" t="s">
        <v>1522</v>
      </c>
      <c r="B1287" t="s">
        <v>1522</v>
      </c>
      <c r="F1287" t="s">
        <v>195</v>
      </c>
      <c r="G1287" t="e">
        <f>#REF!</f>
        <v>#REF!</v>
      </c>
      <c r="I1287" t="s">
        <v>253</v>
      </c>
      <c r="J1287" t="s">
        <v>253</v>
      </c>
      <c r="U1287" t="s">
        <v>219</v>
      </c>
      <c r="V1287" t="s">
        <v>219</v>
      </c>
    </row>
    <row r="1288" spans="1:22">
      <c r="A1288" t="s">
        <v>1523</v>
      </c>
      <c r="B1288" t="s">
        <v>1523</v>
      </c>
      <c r="F1288" t="s">
        <v>195</v>
      </c>
      <c r="G1288" t="e">
        <f>#REF!</f>
        <v>#REF!</v>
      </c>
      <c r="I1288" t="s">
        <v>234</v>
      </c>
      <c r="J1288" t="s">
        <v>234</v>
      </c>
      <c r="U1288" t="s">
        <v>219</v>
      </c>
      <c r="V1288" t="s">
        <v>219</v>
      </c>
    </row>
    <row r="1289" spans="1:22">
      <c r="A1289" t="s">
        <v>1524</v>
      </c>
      <c r="B1289" t="s">
        <v>1524</v>
      </c>
      <c r="F1289" t="s">
        <v>195</v>
      </c>
      <c r="G1289" t="e">
        <f>#REF!</f>
        <v>#REF!</v>
      </c>
      <c r="I1289" t="s">
        <v>229</v>
      </c>
      <c r="J1289" t="s">
        <v>229</v>
      </c>
      <c r="U1289" t="s">
        <v>219</v>
      </c>
      <c r="V1289" t="s">
        <v>219</v>
      </c>
    </row>
    <row r="1290" spans="1:22">
      <c r="A1290" t="s">
        <v>1525</v>
      </c>
      <c r="B1290" t="s">
        <v>1525</v>
      </c>
      <c r="F1290" t="s">
        <v>194</v>
      </c>
      <c r="G1290" t="e">
        <f>#REF!</f>
        <v>#REF!</v>
      </c>
      <c r="I1290" t="s">
        <v>270</v>
      </c>
      <c r="J1290" t="s">
        <v>270</v>
      </c>
      <c r="U1290" t="s">
        <v>219</v>
      </c>
      <c r="V1290" t="s">
        <v>219</v>
      </c>
    </row>
    <row r="1291" spans="1:22">
      <c r="A1291" t="s">
        <v>1526</v>
      </c>
      <c r="B1291" t="s">
        <v>1526</v>
      </c>
      <c r="F1291" t="s">
        <v>194</v>
      </c>
      <c r="G1291" t="e">
        <f>#REF!</f>
        <v>#REF!</v>
      </c>
      <c r="I1291" t="s">
        <v>236</v>
      </c>
      <c r="J1291" t="s">
        <v>236</v>
      </c>
      <c r="U1291" t="s">
        <v>219</v>
      </c>
      <c r="V1291" t="s">
        <v>219</v>
      </c>
    </row>
    <row r="1292" spans="1:22">
      <c r="A1292" t="s">
        <v>1527</v>
      </c>
      <c r="B1292" t="s">
        <v>1527</v>
      </c>
      <c r="F1292" t="s">
        <v>194</v>
      </c>
      <c r="G1292" t="e">
        <f>#REF!</f>
        <v>#REF!</v>
      </c>
      <c r="I1292" t="s">
        <v>256</v>
      </c>
      <c r="J1292" t="s">
        <v>256</v>
      </c>
      <c r="U1292" t="s">
        <v>219</v>
      </c>
      <c r="V1292" t="s">
        <v>219</v>
      </c>
    </row>
    <row r="1293" spans="1:22">
      <c r="A1293" t="s">
        <v>1528</v>
      </c>
      <c r="B1293" t="s">
        <v>1528</v>
      </c>
      <c r="F1293" t="s">
        <v>194</v>
      </c>
      <c r="G1293" t="e">
        <f>#REF!</f>
        <v>#REF!</v>
      </c>
      <c r="I1293" t="s">
        <v>225</v>
      </c>
      <c r="J1293" t="s">
        <v>225</v>
      </c>
      <c r="U1293" t="s">
        <v>219</v>
      </c>
      <c r="V1293" t="s">
        <v>219</v>
      </c>
    </row>
    <row r="1294" spans="1:22">
      <c r="A1294" t="s">
        <v>1529</v>
      </c>
      <c r="B1294" t="s">
        <v>1529</v>
      </c>
      <c r="F1294" t="s">
        <v>195</v>
      </c>
      <c r="G1294" t="e">
        <f>#REF!</f>
        <v>#REF!</v>
      </c>
      <c r="I1294" t="s">
        <v>234</v>
      </c>
      <c r="J1294" t="s">
        <v>234</v>
      </c>
      <c r="U1294" t="s">
        <v>219</v>
      </c>
      <c r="V1294" t="s">
        <v>219</v>
      </c>
    </row>
    <row r="1295" spans="1:22">
      <c r="A1295" t="s">
        <v>1530</v>
      </c>
      <c r="B1295" t="s">
        <v>1530</v>
      </c>
      <c r="F1295" t="s">
        <v>194</v>
      </c>
      <c r="G1295" t="e">
        <f>#REF!</f>
        <v>#REF!</v>
      </c>
      <c r="I1295" t="s">
        <v>227</v>
      </c>
      <c r="J1295" t="s">
        <v>227</v>
      </c>
      <c r="U1295" t="s">
        <v>219</v>
      </c>
      <c r="V1295" t="s">
        <v>219</v>
      </c>
    </row>
    <row r="1296" spans="1:22">
      <c r="A1296" t="s">
        <v>1531</v>
      </c>
      <c r="B1296" t="s">
        <v>1531</v>
      </c>
      <c r="F1296" t="s">
        <v>194</v>
      </c>
      <c r="G1296" t="e">
        <f>#REF!</f>
        <v>#REF!</v>
      </c>
      <c r="I1296" t="s">
        <v>31</v>
      </c>
      <c r="J1296" t="s">
        <v>31</v>
      </c>
      <c r="U1296" t="s">
        <v>219</v>
      </c>
      <c r="V1296" t="s">
        <v>219</v>
      </c>
    </row>
    <row r="1297" spans="1:22">
      <c r="A1297" t="s">
        <v>1532</v>
      </c>
      <c r="B1297" t="s">
        <v>1532</v>
      </c>
      <c r="F1297" t="s">
        <v>194</v>
      </c>
      <c r="G1297" t="e">
        <f>#REF!</f>
        <v>#REF!</v>
      </c>
      <c r="I1297" t="s">
        <v>42</v>
      </c>
      <c r="J1297" t="s">
        <v>42</v>
      </c>
      <c r="U1297" t="s">
        <v>219</v>
      </c>
      <c r="V1297" t="s">
        <v>219</v>
      </c>
    </row>
    <row r="1298" spans="1:22">
      <c r="A1298" t="s">
        <v>1533</v>
      </c>
      <c r="B1298" t="s">
        <v>1533</v>
      </c>
      <c r="F1298" t="s">
        <v>194</v>
      </c>
      <c r="G1298" t="e">
        <f>#REF!</f>
        <v>#REF!</v>
      </c>
      <c r="I1298" t="s">
        <v>249</v>
      </c>
      <c r="J1298" t="s">
        <v>249</v>
      </c>
      <c r="U1298" t="s">
        <v>219</v>
      </c>
      <c r="V1298" t="s">
        <v>219</v>
      </c>
    </row>
    <row r="1299" spans="1:22">
      <c r="A1299" t="s">
        <v>1534</v>
      </c>
      <c r="B1299" t="s">
        <v>1534</v>
      </c>
      <c r="F1299" t="s">
        <v>194</v>
      </c>
      <c r="G1299" t="e">
        <f>#REF!</f>
        <v>#REF!</v>
      </c>
      <c r="I1299" t="s">
        <v>242</v>
      </c>
      <c r="J1299" t="s">
        <v>242</v>
      </c>
      <c r="U1299" t="s">
        <v>219</v>
      </c>
      <c r="V1299" t="s">
        <v>219</v>
      </c>
    </row>
    <row r="1300" spans="1:22">
      <c r="A1300" t="s">
        <v>1535</v>
      </c>
      <c r="B1300" t="s">
        <v>1535</v>
      </c>
      <c r="F1300" t="s">
        <v>194</v>
      </c>
      <c r="G1300" t="e">
        <f>#REF!</f>
        <v>#REF!</v>
      </c>
      <c r="I1300" t="s">
        <v>249</v>
      </c>
      <c r="J1300" t="s">
        <v>249</v>
      </c>
      <c r="U1300" t="s">
        <v>219</v>
      </c>
      <c r="V1300" t="s">
        <v>219</v>
      </c>
    </row>
    <row r="1301" spans="1:22">
      <c r="A1301" t="s">
        <v>1536</v>
      </c>
      <c r="B1301" t="s">
        <v>1536</v>
      </c>
      <c r="F1301" t="s">
        <v>194</v>
      </c>
      <c r="G1301" t="e">
        <f>#REF!</f>
        <v>#REF!</v>
      </c>
      <c r="I1301" t="s">
        <v>42</v>
      </c>
      <c r="J1301" t="s">
        <v>42</v>
      </c>
      <c r="U1301" t="s">
        <v>219</v>
      </c>
      <c r="V1301" t="s">
        <v>219</v>
      </c>
    </row>
    <row r="1302" spans="1:22">
      <c r="A1302" t="s">
        <v>1537</v>
      </c>
      <c r="B1302" t="s">
        <v>1537</v>
      </c>
      <c r="F1302" t="s">
        <v>194</v>
      </c>
      <c r="G1302" t="e">
        <f>#REF!</f>
        <v>#REF!</v>
      </c>
      <c r="I1302" t="s">
        <v>242</v>
      </c>
      <c r="J1302" t="s">
        <v>242</v>
      </c>
      <c r="U1302" t="s">
        <v>219</v>
      </c>
      <c r="V1302" t="s">
        <v>219</v>
      </c>
    </row>
    <row r="1303" spans="1:22">
      <c r="A1303" t="s">
        <v>1538</v>
      </c>
      <c r="B1303" t="s">
        <v>1538</v>
      </c>
      <c r="F1303" t="s">
        <v>194</v>
      </c>
      <c r="G1303" t="e">
        <f>#REF!</f>
        <v>#REF!</v>
      </c>
      <c r="I1303" t="s">
        <v>107</v>
      </c>
      <c r="J1303" t="s">
        <v>107</v>
      </c>
      <c r="U1303" t="s">
        <v>219</v>
      </c>
      <c r="V1303" t="s">
        <v>219</v>
      </c>
    </row>
    <row r="1304" spans="1:22">
      <c r="A1304" t="s">
        <v>1539</v>
      </c>
      <c r="B1304" t="s">
        <v>1539</v>
      </c>
      <c r="F1304" t="s">
        <v>194</v>
      </c>
      <c r="G1304" t="e">
        <f>#REF!</f>
        <v>#REF!</v>
      </c>
      <c r="I1304" t="s">
        <v>242</v>
      </c>
      <c r="J1304" t="s">
        <v>242</v>
      </c>
      <c r="U1304" t="s">
        <v>219</v>
      </c>
      <c r="V1304" t="s">
        <v>219</v>
      </c>
    </row>
    <row r="1305" spans="1:22">
      <c r="A1305" t="s">
        <v>1540</v>
      </c>
      <c r="B1305" t="s">
        <v>1540</v>
      </c>
      <c r="F1305" t="s">
        <v>194</v>
      </c>
      <c r="G1305" t="e">
        <f>#REF!</f>
        <v>#REF!</v>
      </c>
      <c r="I1305" t="s">
        <v>220</v>
      </c>
      <c r="J1305" t="s">
        <v>220</v>
      </c>
      <c r="U1305" t="s">
        <v>219</v>
      </c>
      <c r="V1305" t="s">
        <v>219</v>
      </c>
    </row>
    <row r="1306" spans="1:22">
      <c r="A1306" t="s">
        <v>1541</v>
      </c>
      <c r="B1306" t="s">
        <v>1541</v>
      </c>
      <c r="F1306" t="s">
        <v>194</v>
      </c>
      <c r="G1306" t="e">
        <f>#REF!</f>
        <v>#REF!</v>
      </c>
      <c r="I1306" t="s">
        <v>107</v>
      </c>
      <c r="J1306" t="s">
        <v>107</v>
      </c>
      <c r="U1306" t="s">
        <v>219</v>
      </c>
      <c r="V1306" t="s">
        <v>219</v>
      </c>
    </row>
    <row r="1307" spans="1:22">
      <c r="A1307" t="s">
        <v>1542</v>
      </c>
      <c r="B1307" t="s">
        <v>1542</v>
      </c>
      <c r="F1307" t="s">
        <v>195</v>
      </c>
      <c r="G1307" t="e">
        <f>#REF!</f>
        <v>#REF!</v>
      </c>
      <c r="I1307" t="s">
        <v>220</v>
      </c>
      <c r="J1307" t="s">
        <v>220</v>
      </c>
      <c r="U1307" t="s">
        <v>219</v>
      </c>
      <c r="V1307" t="s">
        <v>219</v>
      </c>
    </row>
    <row r="1308" spans="1:22">
      <c r="A1308" t="s">
        <v>1543</v>
      </c>
      <c r="B1308" t="s">
        <v>1543</v>
      </c>
      <c r="F1308" t="s">
        <v>195</v>
      </c>
      <c r="G1308" t="e">
        <f>#REF!</f>
        <v>#REF!</v>
      </c>
      <c r="I1308" t="s">
        <v>234</v>
      </c>
      <c r="J1308" t="s">
        <v>234</v>
      </c>
      <c r="U1308" t="s">
        <v>219</v>
      </c>
      <c r="V1308" t="s">
        <v>219</v>
      </c>
    </row>
    <row r="1309" spans="1:22">
      <c r="A1309" t="s">
        <v>1544</v>
      </c>
      <c r="B1309" t="s">
        <v>1544</v>
      </c>
      <c r="F1309" t="s">
        <v>194</v>
      </c>
      <c r="G1309" t="e">
        <f>#REF!</f>
        <v>#REF!</v>
      </c>
      <c r="I1309" t="s">
        <v>42</v>
      </c>
      <c r="J1309" t="s">
        <v>42</v>
      </c>
      <c r="U1309" t="s">
        <v>219</v>
      </c>
      <c r="V1309" t="s">
        <v>219</v>
      </c>
    </row>
    <row r="1310" spans="1:22">
      <c r="A1310" t="s">
        <v>1545</v>
      </c>
      <c r="B1310" t="s">
        <v>1545</v>
      </c>
      <c r="F1310" t="s">
        <v>194</v>
      </c>
      <c r="G1310" t="e">
        <f>#REF!</f>
        <v>#REF!</v>
      </c>
      <c r="I1310" t="s">
        <v>225</v>
      </c>
      <c r="J1310" t="s">
        <v>225</v>
      </c>
      <c r="U1310" t="s">
        <v>219</v>
      </c>
      <c r="V1310" t="s">
        <v>219</v>
      </c>
    </row>
    <row r="1311" spans="1:22">
      <c r="A1311" t="s">
        <v>1546</v>
      </c>
      <c r="B1311" t="s">
        <v>1546</v>
      </c>
      <c r="F1311" t="s">
        <v>194</v>
      </c>
      <c r="G1311" t="e">
        <f>#REF!</f>
        <v>#REF!</v>
      </c>
      <c r="I1311" t="s">
        <v>249</v>
      </c>
      <c r="J1311" t="s">
        <v>249</v>
      </c>
      <c r="U1311" t="s">
        <v>219</v>
      </c>
      <c r="V1311" t="s">
        <v>219</v>
      </c>
    </row>
    <row r="1312" spans="1:22">
      <c r="A1312" t="s">
        <v>1547</v>
      </c>
      <c r="B1312" t="s">
        <v>1547</v>
      </c>
      <c r="F1312" t="s">
        <v>194</v>
      </c>
      <c r="G1312" t="e">
        <f>#REF!</f>
        <v>#REF!</v>
      </c>
      <c r="I1312" t="s">
        <v>222</v>
      </c>
      <c r="J1312" t="s">
        <v>222</v>
      </c>
      <c r="U1312" t="s">
        <v>219</v>
      </c>
      <c r="V1312" t="s">
        <v>219</v>
      </c>
    </row>
    <row r="1313" spans="1:22">
      <c r="A1313" t="s">
        <v>1548</v>
      </c>
      <c r="B1313" t="s">
        <v>1548</v>
      </c>
      <c r="F1313" t="s">
        <v>195</v>
      </c>
      <c r="G1313">
        <f>'5000'!D44</f>
        <v>0</v>
      </c>
      <c r="I1313" t="s">
        <v>232</v>
      </c>
      <c r="J1313" t="s">
        <v>232</v>
      </c>
      <c r="U1313" t="s">
        <v>219</v>
      </c>
      <c r="V1313" t="s">
        <v>219</v>
      </c>
    </row>
    <row r="1314" spans="1:22">
      <c r="A1314" t="s">
        <v>1549</v>
      </c>
      <c r="B1314" t="s">
        <v>1549</v>
      </c>
      <c r="F1314" t="s">
        <v>194</v>
      </c>
      <c r="G1314" t="e">
        <f>#REF!</f>
        <v>#REF!</v>
      </c>
      <c r="I1314" t="s">
        <v>42</v>
      </c>
      <c r="J1314" t="s">
        <v>42</v>
      </c>
      <c r="U1314" t="s">
        <v>219</v>
      </c>
      <c r="V1314" t="s">
        <v>219</v>
      </c>
    </row>
    <row r="1315" spans="1:22">
      <c r="A1315" t="s">
        <v>1550</v>
      </c>
      <c r="B1315" t="s">
        <v>1550</v>
      </c>
      <c r="F1315" t="s">
        <v>194</v>
      </c>
      <c r="G1315" t="e">
        <f>#REF!</f>
        <v>#REF!</v>
      </c>
      <c r="I1315" t="s">
        <v>30</v>
      </c>
      <c r="J1315" t="s">
        <v>30</v>
      </c>
      <c r="U1315" t="s">
        <v>219</v>
      </c>
      <c r="V1315" t="s">
        <v>219</v>
      </c>
    </row>
    <row r="1316" spans="1:22">
      <c r="A1316" t="s">
        <v>1551</v>
      </c>
      <c r="B1316" t="s">
        <v>1551</v>
      </c>
      <c r="F1316" t="s">
        <v>195</v>
      </c>
      <c r="G1316" t="e">
        <f>#REF!</f>
        <v>#REF!</v>
      </c>
      <c r="I1316" t="s">
        <v>253</v>
      </c>
      <c r="J1316" t="s">
        <v>253</v>
      </c>
      <c r="U1316" t="s">
        <v>219</v>
      </c>
      <c r="V1316" t="s">
        <v>219</v>
      </c>
    </row>
    <row r="1317" spans="1:22">
      <c r="A1317" t="s">
        <v>1552</v>
      </c>
      <c r="B1317" t="s">
        <v>1552</v>
      </c>
      <c r="F1317" t="s">
        <v>194</v>
      </c>
      <c r="G1317" t="e">
        <f>#REF!</f>
        <v>#REF!</v>
      </c>
      <c r="I1317" t="s">
        <v>42</v>
      </c>
      <c r="J1317" t="s">
        <v>42</v>
      </c>
      <c r="U1317" t="s">
        <v>219</v>
      </c>
      <c r="V1317" t="s">
        <v>219</v>
      </c>
    </row>
    <row r="1318" spans="1:22">
      <c r="A1318" t="s">
        <v>1553</v>
      </c>
      <c r="B1318" t="s">
        <v>1553</v>
      </c>
      <c r="F1318" t="s">
        <v>194</v>
      </c>
      <c r="G1318" t="e">
        <f>#REF!</f>
        <v>#REF!</v>
      </c>
      <c r="I1318" t="s">
        <v>238</v>
      </c>
      <c r="J1318" t="s">
        <v>238</v>
      </c>
      <c r="U1318" t="s">
        <v>219</v>
      </c>
      <c r="V1318" t="s">
        <v>219</v>
      </c>
    </row>
    <row r="1319" spans="1:22">
      <c r="A1319" t="s">
        <v>1554</v>
      </c>
      <c r="B1319" t="s">
        <v>1554</v>
      </c>
      <c r="F1319" t="s">
        <v>195</v>
      </c>
      <c r="G1319" t="e">
        <f>#REF!</f>
        <v>#REF!</v>
      </c>
      <c r="I1319" t="s">
        <v>253</v>
      </c>
      <c r="J1319" t="s">
        <v>253</v>
      </c>
      <c r="U1319" t="s">
        <v>219</v>
      </c>
      <c r="V1319" t="s">
        <v>219</v>
      </c>
    </row>
    <row r="1320" spans="1:22">
      <c r="A1320" t="s">
        <v>1555</v>
      </c>
      <c r="B1320" t="s">
        <v>1555</v>
      </c>
      <c r="F1320" t="s">
        <v>194</v>
      </c>
      <c r="G1320" t="e">
        <f>#REF!</f>
        <v>#REF!</v>
      </c>
      <c r="I1320" t="s">
        <v>42</v>
      </c>
      <c r="J1320" t="s">
        <v>42</v>
      </c>
      <c r="U1320" t="s">
        <v>219</v>
      </c>
      <c r="V1320" t="s">
        <v>219</v>
      </c>
    </row>
    <row r="1321" spans="1:22">
      <c r="A1321" t="s">
        <v>1556</v>
      </c>
      <c r="B1321" t="s">
        <v>1556</v>
      </c>
      <c r="F1321" t="s">
        <v>195</v>
      </c>
      <c r="G1321">
        <f>'5000'!C38</f>
        <v>0</v>
      </c>
      <c r="I1321" t="s">
        <v>232</v>
      </c>
      <c r="J1321" t="s">
        <v>232</v>
      </c>
      <c r="U1321" t="s">
        <v>219</v>
      </c>
      <c r="V1321" t="s">
        <v>219</v>
      </c>
    </row>
    <row r="1322" spans="1:22">
      <c r="A1322" t="s">
        <v>1557</v>
      </c>
      <c r="B1322" t="s">
        <v>1557</v>
      </c>
      <c r="F1322" t="s">
        <v>194</v>
      </c>
      <c r="G1322" t="e">
        <f>#REF!</f>
        <v>#REF!</v>
      </c>
      <c r="I1322" t="s">
        <v>238</v>
      </c>
      <c r="J1322" t="s">
        <v>238</v>
      </c>
      <c r="U1322" t="s">
        <v>219</v>
      </c>
      <c r="V1322" t="s">
        <v>219</v>
      </c>
    </row>
    <row r="1323" spans="1:22">
      <c r="A1323" t="s">
        <v>1558</v>
      </c>
      <c r="B1323" t="s">
        <v>1558</v>
      </c>
      <c r="F1323" t="s">
        <v>195</v>
      </c>
      <c r="G1323" t="str">
        <f>'5000'!B16</f>
        <v>Data Manager</v>
      </c>
      <c r="I1323" t="s">
        <v>232</v>
      </c>
      <c r="J1323" t="s">
        <v>232</v>
      </c>
      <c r="U1323" t="s">
        <v>219</v>
      </c>
      <c r="V1323" t="s">
        <v>219</v>
      </c>
    </row>
    <row r="1324" spans="1:22">
      <c r="A1324" t="s">
        <v>1559</v>
      </c>
      <c r="B1324" t="s">
        <v>1559</v>
      </c>
      <c r="F1324" t="s">
        <v>194</v>
      </c>
      <c r="G1324" t="e">
        <f>#REF!</f>
        <v>#REF!</v>
      </c>
      <c r="I1324" t="s">
        <v>256</v>
      </c>
      <c r="J1324" t="s">
        <v>256</v>
      </c>
      <c r="U1324" t="s">
        <v>219</v>
      </c>
      <c r="V1324" t="s">
        <v>219</v>
      </c>
    </row>
    <row r="1325" spans="1:22">
      <c r="A1325" t="s">
        <v>1560</v>
      </c>
      <c r="B1325" t="s">
        <v>1560</v>
      </c>
      <c r="F1325" t="s">
        <v>194</v>
      </c>
      <c r="G1325" t="e">
        <f>#REF!</f>
        <v>#REF!</v>
      </c>
      <c r="I1325" t="s">
        <v>42</v>
      </c>
      <c r="J1325" t="s">
        <v>42</v>
      </c>
      <c r="U1325" t="s">
        <v>219</v>
      </c>
      <c r="V1325" t="s">
        <v>219</v>
      </c>
    </row>
    <row r="1326" spans="1:22">
      <c r="A1326" t="s">
        <v>1561</v>
      </c>
      <c r="B1326" t="s">
        <v>1561</v>
      </c>
      <c r="F1326" t="s">
        <v>194</v>
      </c>
      <c r="G1326" t="e">
        <f>#REF!</f>
        <v>#REF!</v>
      </c>
      <c r="I1326" t="s">
        <v>107</v>
      </c>
      <c r="J1326" t="s">
        <v>107</v>
      </c>
      <c r="U1326" t="s">
        <v>219</v>
      </c>
      <c r="V1326" t="s">
        <v>219</v>
      </c>
    </row>
    <row r="1327" spans="1:22">
      <c r="A1327" t="s">
        <v>1562</v>
      </c>
      <c r="B1327" t="s">
        <v>1562</v>
      </c>
      <c r="F1327" t="s">
        <v>194</v>
      </c>
      <c r="G1327" t="e">
        <f>#REF!</f>
        <v>#REF!</v>
      </c>
      <c r="I1327" t="s">
        <v>256</v>
      </c>
      <c r="J1327" t="s">
        <v>256</v>
      </c>
      <c r="U1327" t="s">
        <v>219</v>
      </c>
      <c r="V1327" t="s">
        <v>219</v>
      </c>
    </row>
    <row r="1328" spans="1:22">
      <c r="A1328" t="s">
        <v>1563</v>
      </c>
      <c r="B1328" t="s">
        <v>1563</v>
      </c>
      <c r="F1328" t="s">
        <v>195</v>
      </c>
      <c r="G1328" t="e">
        <f>#REF!</f>
        <v>#REF!</v>
      </c>
      <c r="I1328" t="s">
        <v>234</v>
      </c>
      <c r="J1328" t="s">
        <v>234</v>
      </c>
      <c r="U1328" t="s">
        <v>219</v>
      </c>
      <c r="V1328" t="s">
        <v>219</v>
      </c>
    </row>
    <row r="1329" spans="1:22">
      <c r="A1329" t="s">
        <v>1564</v>
      </c>
      <c r="B1329" t="s">
        <v>1564</v>
      </c>
      <c r="F1329" t="s">
        <v>194</v>
      </c>
      <c r="G1329" t="e">
        <f>#REF!</f>
        <v>#REF!</v>
      </c>
      <c r="I1329" t="s">
        <v>256</v>
      </c>
      <c r="J1329" t="s">
        <v>256</v>
      </c>
      <c r="U1329" t="s">
        <v>219</v>
      </c>
      <c r="V1329" t="s">
        <v>219</v>
      </c>
    </row>
    <row r="1330" spans="1:22">
      <c r="A1330" t="s">
        <v>1565</v>
      </c>
      <c r="B1330" t="s">
        <v>1565</v>
      </c>
      <c r="F1330" t="s">
        <v>195</v>
      </c>
      <c r="G1330" t="e">
        <f>#REF!</f>
        <v>#REF!</v>
      </c>
      <c r="I1330" t="s">
        <v>253</v>
      </c>
      <c r="J1330" t="s">
        <v>253</v>
      </c>
      <c r="U1330" t="s">
        <v>219</v>
      </c>
      <c r="V1330" t="s">
        <v>219</v>
      </c>
    </row>
    <row r="1331" spans="1:22">
      <c r="A1331" t="s">
        <v>1566</v>
      </c>
      <c r="B1331" t="s">
        <v>1566</v>
      </c>
      <c r="F1331" t="s">
        <v>194</v>
      </c>
      <c r="G1331" t="e">
        <f>#REF!</f>
        <v>#REF!</v>
      </c>
      <c r="I1331" t="s">
        <v>225</v>
      </c>
      <c r="J1331" t="s">
        <v>225</v>
      </c>
      <c r="U1331" t="s">
        <v>219</v>
      </c>
      <c r="V1331" t="s">
        <v>219</v>
      </c>
    </row>
    <row r="1332" spans="1:22">
      <c r="A1332" t="s">
        <v>1567</v>
      </c>
      <c r="B1332" t="s">
        <v>1567</v>
      </c>
      <c r="F1332" t="s">
        <v>194</v>
      </c>
      <c r="G1332" t="e">
        <f>#REF!</f>
        <v>#REF!</v>
      </c>
      <c r="I1332" t="s">
        <v>242</v>
      </c>
      <c r="J1332" t="s">
        <v>242</v>
      </c>
      <c r="U1332" t="s">
        <v>219</v>
      </c>
      <c r="V1332" t="s">
        <v>219</v>
      </c>
    </row>
    <row r="1333" spans="1:22">
      <c r="A1333" t="s">
        <v>1568</v>
      </c>
      <c r="B1333" t="s">
        <v>1568</v>
      </c>
      <c r="F1333" t="s">
        <v>195</v>
      </c>
      <c r="G1333" t="e">
        <f>#REF!</f>
        <v>#REF!</v>
      </c>
      <c r="I1333" t="s">
        <v>251</v>
      </c>
      <c r="J1333" t="s">
        <v>251</v>
      </c>
      <c r="U1333" t="s">
        <v>219</v>
      </c>
      <c r="V1333" t="s">
        <v>219</v>
      </c>
    </row>
    <row r="1334" spans="1:22">
      <c r="A1334" t="s">
        <v>1569</v>
      </c>
      <c r="B1334" t="s">
        <v>1569</v>
      </c>
      <c r="F1334" t="s">
        <v>195</v>
      </c>
      <c r="G1334" t="e">
        <f>#REF!</f>
        <v>#REF!</v>
      </c>
      <c r="I1334" t="s">
        <v>253</v>
      </c>
      <c r="J1334" t="s">
        <v>253</v>
      </c>
      <c r="U1334" t="s">
        <v>219</v>
      </c>
      <c r="V1334" t="s">
        <v>219</v>
      </c>
    </row>
    <row r="1335" spans="1:22">
      <c r="A1335" t="s">
        <v>1570</v>
      </c>
      <c r="B1335" t="s">
        <v>1570</v>
      </c>
      <c r="F1335" t="s">
        <v>194</v>
      </c>
      <c r="G1335" t="e">
        <f>#REF!</f>
        <v>#REF!</v>
      </c>
      <c r="I1335" t="s">
        <v>253</v>
      </c>
      <c r="J1335" t="s">
        <v>253</v>
      </c>
      <c r="U1335" t="s">
        <v>219</v>
      </c>
      <c r="V1335" t="s">
        <v>219</v>
      </c>
    </row>
    <row r="1336" spans="1:22">
      <c r="A1336" t="s">
        <v>1571</v>
      </c>
      <c r="B1336" t="s">
        <v>1571</v>
      </c>
      <c r="F1336" t="s">
        <v>194</v>
      </c>
      <c r="G1336" t="e">
        <f>#REF!</f>
        <v>#REF!</v>
      </c>
      <c r="I1336" t="s">
        <v>107</v>
      </c>
      <c r="J1336" t="s">
        <v>107</v>
      </c>
      <c r="U1336" t="s">
        <v>219</v>
      </c>
      <c r="V1336" t="s">
        <v>219</v>
      </c>
    </row>
    <row r="1337" spans="1:22">
      <c r="A1337" t="s">
        <v>1572</v>
      </c>
      <c r="B1337" t="s">
        <v>1572</v>
      </c>
      <c r="F1337" t="s">
        <v>194</v>
      </c>
      <c r="G1337" t="e">
        <f>#REF!</f>
        <v>#REF!</v>
      </c>
      <c r="I1337" t="s">
        <v>253</v>
      </c>
      <c r="J1337" t="s">
        <v>253</v>
      </c>
      <c r="U1337" t="s">
        <v>219</v>
      </c>
      <c r="V1337" t="s">
        <v>219</v>
      </c>
    </row>
    <row r="1338" spans="1:22">
      <c r="A1338" t="s">
        <v>1573</v>
      </c>
      <c r="B1338" t="s">
        <v>1573</v>
      </c>
      <c r="F1338" t="s">
        <v>194</v>
      </c>
      <c r="G1338" t="e">
        <f>#REF!</f>
        <v>#REF!</v>
      </c>
      <c r="I1338" t="s">
        <v>107</v>
      </c>
      <c r="J1338" t="s">
        <v>107</v>
      </c>
      <c r="U1338" t="s">
        <v>219</v>
      </c>
      <c r="V1338" t="s">
        <v>219</v>
      </c>
    </row>
    <row r="1339" spans="1:22">
      <c r="A1339" t="s">
        <v>1574</v>
      </c>
      <c r="B1339" t="s">
        <v>1574</v>
      </c>
      <c r="F1339" t="s">
        <v>195</v>
      </c>
      <c r="G1339" t="e">
        <f>#REF!</f>
        <v>#REF!</v>
      </c>
      <c r="I1339" t="s">
        <v>229</v>
      </c>
      <c r="J1339" t="s">
        <v>229</v>
      </c>
      <c r="U1339" t="s">
        <v>219</v>
      </c>
      <c r="V1339" t="s">
        <v>219</v>
      </c>
    </row>
    <row r="1340" spans="1:22">
      <c r="A1340" t="s">
        <v>1575</v>
      </c>
      <c r="B1340" t="s">
        <v>1575</v>
      </c>
      <c r="F1340" t="s">
        <v>194</v>
      </c>
      <c r="G1340" t="e">
        <f>#REF!</f>
        <v>#REF!</v>
      </c>
      <c r="I1340" t="s">
        <v>222</v>
      </c>
      <c r="J1340" t="s">
        <v>222</v>
      </c>
      <c r="U1340" t="s">
        <v>219</v>
      </c>
      <c r="V1340" t="s">
        <v>219</v>
      </c>
    </row>
    <row r="1341" spans="1:22">
      <c r="A1341" t="s">
        <v>1576</v>
      </c>
      <c r="B1341" t="s">
        <v>1576</v>
      </c>
      <c r="F1341" t="s">
        <v>194</v>
      </c>
      <c r="G1341" t="e">
        <f>#REF!</f>
        <v>#REF!</v>
      </c>
      <c r="I1341" t="s">
        <v>253</v>
      </c>
      <c r="J1341" t="s">
        <v>253</v>
      </c>
      <c r="U1341" t="s">
        <v>219</v>
      </c>
      <c r="V1341" t="s">
        <v>219</v>
      </c>
    </row>
    <row r="1342" spans="1:22">
      <c r="A1342" t="s">
        <v>1577</v>
      </c>
      <c r="B1342" t="s">
        <v>1577</v>
      </c>
      <c r="F1342" t="s">
        <v>194</v>
      </c>
      <c r="G1342" t="e">
        <f>#REF!</f>
        <v>#REF!</v>
      </c>
      <c r="I1342" t="s">
        <v>242</v>
      </c>
      <c r="J1342" t="s">
        <v>242</v>
      </c>
      <c r="U1342" t="s">
        <v>219</v>
      </c>
      <c r="V1342" t="s">
        <v>219</v>
      </c>
    </row>
    <row r="1343" spans="1:22">
      <c r="A1343" t="s">
        <v>1578</v>
      </c>
      <c r="B1343" t="s">
        <v>1578</v>
      </c>
      <c r="F1343" t="s">
        <v>194</v>
      </c>
      <c r="G1343" t="e">
        <f>#REF!</f>
        <v>#REF!</v>
      </c>
      <c r="I1343" t="s">
        <v>256</v>
      </c>
      <c r="J1343" t="s">
        <v>256</v>
      </c>
      <c r="U1343" t="s">
        <v>219</v>
      </c>
      <c r="V1343" t="s">
        <v>219</v>
      </c>
    </row>
    <row r="1344" spans="1:22">
      <c r="A1344" t="s">
        <v>1579</v>
      </c>
      <c r="B1344" t="s">
        <v>1579</v>
      </c>
      <c r="F1344" t="s">
        <v>194</v>
      </c>
      <c r="G1344" t="e">
        <f>#REF!</f>
        <v>#REF!</v>
      </c>
      <c r="I1344" t="s">
        <v>222</v>
      </c>
      <c r="J1344" t="s">
        <v>222</v>
      </c>
      <c r="U1344" t="s">
        <v>219</v>
      </c>
      <c r="V1344" t="s">
        <v>219</v>
      </c>
    </row>
    <row r="1345" spans="1:22">
      <c r="A1345" t="s">
        <v>1580</v>
      </c>
      <c r="B1345" t="s">
        <v>1580</v>
      </c>
      <c r="F1345" t="s">
        <v>194</v>
      </c>
      <c r="G1345" t="e">
        <f>#REF!</f>
        <v>#REF!</v>
      </c>
      <c r="I1345" t="s">
        <v>249</v>
      </c>
      <c r="J1345" t="s">
        <v>249</v>
      </c>
      <c r="U1345" t="s">
        <v>219</v>
      </c>
      <c r="V1345" t="s">
        <v>219</v>
      </c>
    </row>
    <row r="1346" spans="1:22">
      <c r="A1346" t="s">
        <v>1581</v>
      </c>
      <c r="B1346" t="s">
        <v>1581</v>
      </c>
      <c r="F1346" t="s">
        <v>195</v>
      </c>
      <c r="G1346" t="e">
        <f>#REF!</f>
        <v>#REF!</v>
      </c>
      <c r="I1346" t="s">
        <v>253</v>
      </c>
      <c r="J1346" t="s">
        <v>253</v>
      </c>
      <c r="U1346" t="s">
        <v>219</v>
      </c>
      <c r="V1346" t="s">
        <v>219</v>
      </c>
    </row>
    <row r="1347" spans="1:22">
      <c r="A1347" t="s">
        <v>1582</v>
      </c>
      <c r="B1347" t="s">
        <v>1582</v>
      </c>
      <c r="F1347" t="s">
        <v>195</v>
      </c>
      <c r="G1347" t="e">
        <f>#REF!</f>
        <v>#REF!</v>
      </c>
      <c r="I1347" t="s">
        <v>270</v>
      </c>
      <c r="J1347" t="s">
        <v>270</v>
      </c>
      <c r="U1347" t="s">
        <v>219</v>
      </c>
      <c r="V1347" t="s">
        <v>219</v>
      </c>
    </row>
    <row r="1348" spans="1:22">
      <c r="A1348" t="s">
        <v>1583</v>
      </c>
      <c r="B1348" t="s">
        <v>1583</v>
      </c>
      <c r="F1348" t="s">
        <v>195</v>
      </c>
      <c r="G1348" t="e">
        <f>#REF!</f>
        <v>#REF!</v>
      </c>
      <c r="I1348" t="s">
        <v>225</v>
      </c>
      <c r="J1348" t="s">
        <v>225</v>
      </c>
      <c r="U1348" t="s">
        <v>219</v>
      </c>
      <c r="V1348" t="s">
        <v>219</v>
      </c>
    </row>
    <row r="1349" spans="1:22">
      <c r="A1349" t="s">
        <v>1584</v>
      </c>
      <c r="B1349" t="s">
        <v>1584</v>
      </c>
      <c r="F1349" t="s">
        <v>194</v>
      </c>
      <c r="G1349" t="e">
        <f>#REF!</f>
        <v>#REF!</v>
      </c>
      <c r="I1349" t="s">
        <v>64</v>
      </c>
      <c r="J1349" t="s">
        <v>64</v>
      </c>
      <c r="U1349" t="s">
        <v>219</v>
      </c>
      <c r="V1349" t="s">
        <v>219</v>
      </c>
    </row>
    <row r="1350" spans="1:22">
      <c r="A1350" t="s">
        <v>1585</v>
      </c>
      <c r="B1350" t="s">
        <v>1585</v>
      </c>
      <c r="F1350" t="s">
        <v>194</v>
      </c>
      <c r="G1350" t="e">
        <f>#REF!</f>
        <v>#REF!</v>
      </c>
      <c r="I1350" t="s">
        <v>242</v>
      </c>
      <c r="J1350" t="s">
        <v>242</v>
      </c>
      <c r="U1350" t="s">
        <v>219</v>
      </c>
      <c r="V1350" t="s">
        <v>219</v>
      </c>
    </row>
    <row r="1351" spans="1:22">
      <c r="A1351" t="s">
        <v>1586</v>
      </c>
      <c r="B1351" t="s">
        <v>1586</v>
      </c>
      <c r="F1351" t="s">
        <v>194</v>
      </c>
      <c r="G1351" t="e">
        <f>#REF!</f>
        <v>#REF!</v>
      </c>
      <c r="I1351" t="s">
        <v>30</v>
      </c>
      <c r="J1351" t="s">
        <v>30</v>
      </c>
      <c r="U1351" t="s">
        <v>219</v>
      </c>
      <c r="V1351" t="s">
        <v>219</v>
      </c>
    </row>
    <row r="1352" spans="1:22">
      <c r="A1352" t="s">
        <v>1587</v>
      </c>
      <c r="B1352" t="s">
        <v>1587</v>
      </c>
      <c r="F1352" t="s">
        <v>194</v>
      </c>
      <c r="G1352" t="e">
        <f>#REF!</f>
        <v>#REF!</v>
      </c>
      <c r="I1352" t="s">
        <v>222</v>
      </c>
      <c r="J1352" t="s">
        <v>222</v>
      </c>
      <c r="U1352" t="s">
        <v>219</v>
      </c>
      <c r="V1352" t="s">
        <v>219</v>
      </c>
    </row>
    <row r="1353" spans="1:22">
      <c r="A1353" t="s">
        <v>1588</v>
      </c>
      <c r="B1353" t="s">
        <v>1588</v>
      </c>
      <c r="F1353" t="s">
        <v>195</v>
      </c>
      <c r="G1353" t="e">
        <f>#REF!</f>
        <v>#REF!</v>
      </c>
      <c r="I1353" t="s">
        <v>253</v>
      </c>
      <c r="J1353" t="s">
        <v>253</v>
      </c>
      <c r="U1353" t="s">
        <v>219</v>
      </c>
      <c r="V1353" t="s">
        <v>219</v>
      </c>
    </row>
    <row r="1354" spans="1:22">
      <c r="A1354" t="s">
        <v>1589</v>
      </c>
      <c r="B1354" t="s">
        <v>1589</v>
      </c>
      <c r="F1354" t="s">
        <v>195</v>
      </c>
      <c r="G1354" t="e">
        <f>#REF!</f>
        <v>#REF!</v>
      </c>
      <c r="I1354" t="s">
        <v>225</v>
      </c>
      <c r="J1354" t="s">
        <v>225</v>
      </c>
      <c r="U1354" t="s">
        <v>219</v>
      </c>
      <c r="V1354" t="s">
        <v>219</v>
      </c>
    </row>
    <row r="1355" spans="1:22">
      <c r="A1355" t="s">
        <v>1590</v>
      </c>
      <c r="B1355" t="s">
        <v>1590</v>
      </c>
      <c r="F1355" t="s">
        <v>194</v>
      </c>
      <c r="G1355" t="e">
        <f>#REF!</f>
        <v>#REF!</v>
      </c>
      <c r="I1355" t="s">
        <v>236</v>
      </c>
      <c r="J1355" t="s">
        <v>236</v>
      </c>
      <c r="U1355" t="s">
        <v>219</v>
      </c>
      <c r="V1355" t="s">
        <v>219</v>
      </c>
    </row>
    <row r="1356" spans="1:22">
      <c r="A1356" t="s">
        <v>1591</v>
      </c>
      <c r="B1356" t="s">
        <v>1591</v>
      </c>
      <c r="F1356" t="s">
        <v>195</v>
      </c>
      <c r="G1356" t="e">
        <f>#REF!</f>
        <v>#REF!</v>
      </c>
      <c r="I1356" t="s">
        <v>238</v>
      </c>
      <c r="J1356" t="s">
        <v>238</v>
      </c>
      <c r="U1356" t="s">
        <v>219</v>
      </c>
      <c r="V1356" t="s">
        <v>219</v>
      </c>
    </row>
    <row r="1357" spans="1:22">
      <c r="A1357" t="s">
        <v>1592</v>
      </c>
      <c r="B1357" t="s">
        <v>1592</v>
      </c>
      <c r="F1357" t="s">
        <v>194</v>
      </c>
      <c r="G1357" t="e">
        <f>#REF!</f>
        <v>#REF!</v>
      </c>
      <c r="I1357" t="s">
        <v>238</v>
      </c>
      <c r="J1357" t="s">
        <v>238</v>
      </c>
      <c r="U1357" t="s">
        <v>219</v>
      </c>
      <c r="V1357" t="s">
        <v>219</v>
      </c>
    </row>
    <row r="1358" spans="1:22">
      <c r="A1358" t="s">
        <v>1593</v>
      </c>
      <c r="B1358" t="s">
        <v>1593</v>
      </c>
      <c r="F1358" t="s">
        <v>194</v>
      </c>
      <c r="G1358" t="e">
        <f>#REF!</f>
        <v>#REF!</v>
      </c>
      <c r="I1358" t="s">
        <v>253</v>
      </c>
      <c r="J1358" t="s">
        <v>253</v>
      </c>
      <c r="U1358" t="s">
        <v>219</v>
      </c>
      <c r="V1358" t="s">
        <v>219</v>
      </c>
    </row>
    <row r="1359" spans="1:22">
      <c r="A1359" t="s">
        <v>1594</v>
      </c>
      <c r="B1359" t="s">
        <v>1594</v>
      </c>
      <c r="F1359" t="s">
        <v>194</v>
      </c>
      <c r="G1359" t="e">
        <f>#REF!</f>
        <v>#REF!</v>
      </c>
      <c r="I1359" t="s">
        <v>229</v>
      </c>
      <c r="J1359" t="s">
        <v>229</v>
      </c>
      <c r="U1359" t="s">
        <v>219</v>
      </c>
      <c r="V1359" t="s">
        <v>219</v>
      </c>
    </row>
    <row r="1360" spans="1:22">
      <c r="A1360" t="s">
        <v>1595</v>
      </c>
      <c r="B1360" t="s">
        <v>1595</v>
      </c>
      <c r="F1360" t="s">
        <v>195</v>
      </c>
      <c r="G1360" t="e">
        <f>#REF!</f>
        <v>#REF!</v>
      </c>
      <c r="I1360" t="s">
        <v>64</v>
      </c>
      <c r="J1360" t="s">
        <v>64</v>
      </c>
      <c r="U1360" t="s">
        <v>219</v>
      </c>
      <c r="V1360" t="s">
        <v>219</v>
      </c>
    </row>
    <row r="1361" spans="1:22">
      <c r="A1361" t="s">
        <v>1596</v>
      </c>
      <c r="B1361" t="s">
        <v>1596</v>
      </c>
      <c r="F1361" t="s">
        <v>194</v>
      </c>
      <c r="G1361" t="e">
        <f>#REF!</f>
        <v>#REF!</v>
      </c>
      <c r="I1361" t="s">
        <v>229</v>
      </c>
      <c r="J1361" t="s">
        <v>229</v>
      </c>
      <c r="U1361" t="s">
        <v>219</v>
      </c>
      <c r="V1361" t="s">
        <v>219</v>
      </c>
    </row>
    <row r="1362" spans="1:22">
      <c r="A1362" t="s">
        <v>1597</v>
      </c>
      <c r="B1362" t="s">
        <v>1597</v>
      </c>
      <c r="F1362" t="s">
        <v>194</v>
      </c>
      <c r="G1362" t="e">
        <f>#REF!</f>
        <v>#REF!</v>
      </c>
      <c r="I1362" t="s">
        <v>220</v>
      </c>
      <c r="J1362" t="s">
        <v>220</v>
      </c>
      <c r="U1362" t="s">
        <v>219</v>
      </c>
      <c r="V1362" t="s">
        <v>219</v>
      </c>
    </row>
    <row r="1363" spans="1:22">
      <c r="A1363" t="s">
        <v>1598</v>
      </c>
      <c r="B1363" t="s">
        <v>1598</v>
      </c>
      <c r="F1363" t="s">
        <v>194</v>
      </c>
      <c r="G1363" t="e">
        <f>#REF!</f>
        <v>#REF!</v>
      </c>
      <c r="I1363" t="s">
        <v>256</v>
      </c>
      <c r="J1363" t="s">
        <v>256</v>
      </c>
      <c r="U1363" t="s">
        <v>219</v>
      </c>
      <c r="V1363" t="s">
        <v>219</v>
      </c>
    </row>
    <row r="1364" spans="1:22">
      <c r="A1364" t="s">
        <v>1599</v>
      </c>
      <c r="B1364" t="s">
        <v>1599</v>
      </c>
      <c r="F1364" t="s">
        <v>194</v>
      </c>
      <c r="G1364" t="e">
        <f>#REF!</f>
        <v>#REF!</v>
      </c>
      <c r="I1364" t="s">
        <v>107</v>
      </c>
      <c r="J1364" t="s">
        <v>107</v>
      </c>
      <c r="U1364" t="s">
        <v>219</v>
      </c>
      <c r="V1364" t="s">
        <v>219</v>
      </c>
    </row>
    <row r="1365" spans="1:22">
      <c r="A1365" t="s">
        <v>1600</v>
      </c>
      <c r="B1365" t="s">
        <v>1600</v>
      </c>
      <c r="F1365" t="s">
        <v>194</v>
      </c>
      <c r="G1365" t="e">
        <f>#REF!</f>
        <v>#REF!</v>
      </c>
      <c r="I1365" t="s">
        <v>336</v>
      </c>
      <c r="J1365" t="s">
        <v>336</v>
      </c>
      <c r="U1365" t="s">
        <v>219</v>
      </c>
      <c r="V1365" t="s">
        <v>219</v>
      </c>
    </row>
    <row r="1366" spans="1:22">
      <c r="A1366" t="s">
        <v>1601</v>
      </c>
      <c r="B1366" t="s">
        <v>1601</v>
      </c>
      <c r="F1366" t="s">
        <v>195</v>
      </c>
      <c r="G1366" t="e">
        <f>#REF!</f>
        <v>#REF!</v>
      </c>
      <c r="I1366" t="s">
        <v>234</v>
      </c>
      <c r="J1366" t="s">
        <v>234</v>
      </c>
      <c r="U1366" t="s">
        <v>219</v>
      </c>
      <c r="V1366" t="s">
        <v>219</v>
      </c>
    </row>
    <row r="1367" spans="1:22">
      <c r="A1367" t="s">
        <v>1602</v>
      </c>
      <c r="B1367" t="s">
        <v>1602</v>
      </c>
      <c r="F1367" t="s">
        <v>194</v>
      </c>
      <c r="G1367" t="e">
        <f>#REF!</f>
        <v>#REF!</v>
      </c>
      <c r="I1367" t="s">
        <v>234</v>
      </c>
      <c r="J1367" t="s">
        <v>234</v>
      </c>
      <c r="U1367" t="s">
        <v>219</v>
      </c>
      <c r="V1367" t="s">
        <v>219</v>
      </c>
    </row>
    <row r="1368" spans="1:22">
      <c r="A1368" t="s">
        <v>1603</v>
      </c>
      <c r="B1368" t="s">
        <v>1603</v>
      </c>
      <c r="F1368" t="s">
        <v>194</v>
      </c>
      <c r="G1368" t="e">
        <f>#REF!</f>
        <v>#REF!</v>
      </c>
      <c r="I1368" t="s">
        <v>236</v>
      </c>
      <c r="J1368" t="s">
        <v>236</v>
      </c>
      <c r="U1368" t="s">
        <v>219</v>
      </c>
      <c r="V1368" t="s">
        <v>219</v>
      </c>
    </row>
    <row r="1369" spans="1:22">
      <c r="A1369" t="s">
        <v>1604</v>
      </c>
      <c r="B1369" t="s">
        <v>1604</v>
      </c>
      <c r="F1369" t="s">
        <v>194</v>
      </c>
      <c r="G1369" t="e">
        <f>#REF!</f>
        <v>#REF!</v>
      </c>
      <c r="I1369" t="s">
        <v>256</v>
      </c>
      <c r="J1369" t="s">
        <v>256</v>
      </c>
      <c r="U1369" t="s">
        <v>219</v>
      </c>
      <c r="V1369" t="s">
        <v>219</v>
      </c>
    </row>
    <row r="1370" spans="1:22">
      <c r="A1370" t="s">
        <v>1605</v>
      </c>
      <c r="B1370" t="s">
        <v>1605</v>
      </c>
      <c r="F1370" t="s">
        <v>195</v>
      </c>
      <c r="G1370" t="e">
        <f>#REF!</f>
        <v>#REF!</v>
      </c>
      <c r="I1370" t="s">
        <v>31</v>
      </c>
      <c r="J1370" t="s">
        <v>31</v>
      </c>
      <c r="U1370" t="s">
        <v>219</v>
      </c>
      <c r="V1370" t="s">
        <v>219</v>
      </c>
    </row>
    <row r="1371" spans="1:22">
      <c r="A1371" t="s">
        <v>1606</v>
      </c>
      <c r="B1371" t="s">
        <v>1606</v>
      </c>
      <c r="F1371" t="s">
        <v>195</v>
      </c>
      <c r="G1371" t="e">
        <f>#REF!</f>
        <v>#REF!</v>
      </c>
      <c r="I1371" t="s">
        <v>234</v>
      </c>
      <c r="J1371" t="s">
        <v>234</v>
      </c>
      <c r="U1371" t="s">
        <v>219</v>
      </c>
      <c r="V1371" t="s">
        <v>219</v>
      </c>
    </row>
    <row r="1372" spans="1:22">
      <c r="A1372" t="s">
        <v>1607</v>
      </c>
      <c r="B1372" t="s">
        <v>1607</v>
      </c>
      <c r="F1372" t="s">
        <v>194</v>
      </c>
      <c r="G1372" t="e">
        <f>#REF!</f>
        <v>#REF!</v>
      </c>
      <c r="I1372" t="s">
        <v>256</v>
      </c>
      <c r="J1372" t="s">
        <v>256</v>
      </c>
      <c r="U1372" t="s">
        <v>219</v>
      </c>
      <c r="V1372" t="s">
        <v>219</v>
      </c>
    </row>
    <row r="1373" spans="1:22">
      <c r="A1373" t="s">
        <v>1608</v>
      </c>
      <c r="B1373" t="s">
        <v>1608</v>
      </c>
      <c r="F1373" t="s">
        <v>194</v>
      </c>
      <c r="G1373" t="e">
        <f>#REF!</f>
        <v>#REF!</v>
      </c>
      <c r="I1373" t="s">
        <v>220</v>
      </c>
      <c r="J1373" t="s">
        <v>220</v>
      </c>
      <c r="U1373" t="s">
        <v>219</v>
      </c>
      <c r="V1373" t="s">
        <v>219</v>
      </c>
    </row>
    <row r="1374" spans="1:22">
      <c r="A1374" t="s">
        <v>1609</v>
      </c>
      <c r="B1374" t="s">
        <v>1609</v>
      </c>
      <c r="F1374" t="s">
        <v>194</v>
      </c>
      <c r="G1374" t="e">
        <f>#REF!</f>
        <v>#REF!</v>
      </c>
      <c r="I1374" t="s">
        <v>225</v>
      </c>
      <c r="J1374" t="s">
        <v>225</v>
      </c>
      <c r="U1374" t="s">
        <v>219</v>
      </c>
      <c r="V1374" t="s">
        <v>219</v>
      </c>
    </row>
    <row r="1375" spans="1:22">
      <c r="A1375" t="s">
        <v>1610</v>
      </c>
      <c r="B1375" t="s">
        <v>1610</v>
      </c>
      <c r="F1375" t="s">
        <v>195</v>
      </c>
      <c r="G1375" t="e">
        <f>#REF!</f>
        <v>#REF!</v>
      </c>
      <c r="I1375" t="s">
        <v>234</v>
      </c>
      <c r="J1375" t="s">
        <v>234</v>
      </c>
      <c r="U1375" t="s">
        <v>219</v>
      </c>
      <c r="V1375" t="s">
        <v>219</v>
      </c>
    </row>
    <row r="1376" spans="1:22">
      <c r="A1376" t="s">
        <v>1611</v>
      </c>
      <c r="B1376" t="s">
        <v>1611</v>
      </c>
      <c r="F1376" t="s">
        <v>194</v>
      </c>
      <c r="G1376" t="e">
        <f>#REF!</f>
        <v>#REF!</v>
      </c>
      <c r="I1376" t="s">
        <v>242</v>
      </c>
      <c r="J1376" t="s">
        <v>242</v>
      </c>
      <c r="U1376" t="s">
        <v>219</v>
      </c>
      <c r="V1376" t="s">
        <v>219</v>
      </c>
    </row>
    <row r="1377" spans="1:22">
      <c r="A1377" t="s">
        <v>1612</v>
      </c>
      <c r="B1377" t="s">
        <v>1612</v>
      </c>
      <c r="F1377" t="s">
        <v>194</v>
      </c>
      <c r="G1377" t="e">
        <f>#REF!</f>
        <v>#REF!</v>
      </c>
      <c r="I1377" t="s">
        <v>220</v>
      </c>
      <c r="J1377" t="s">
        <v>220</v>
      </c>
      <c r="U1377" t="s">
        <v>219</v>
      </c>
      <c r="V1377" t="s">
        <v>219</v>
      </c>
    </row>
    <row r="1378" spans="1:22">
      <c r="A1378" t="s">
        <v>1613</v>
      </c>
      <c r="B1378" t="s">
        <v>1613</v>
      </c>
      <c r="F1378" t="s">
        <v>194</v>
      </c>
      <c r="G1378" t="e">
        <f>#REF!</f>
        <v>#REF!</v>
      </c>
      <c r="I1378" t="s">
        <v>238</v>
      </c>
      <c r="J1378" t="s">
        <v>238</v>
      </c>
      <c r="U1378" t="s">
        <v>219</v>
      </c>
      <c r="V1378" t="s">
        <v>219</v>
      </c>
    </row>
    <row r="1379" spans="1:22">
      <c r="A1379" t="s">
        <v>1614</v>
      </c>
      <c r="B1379" t="s">
        <v>1614</v>
      </c>
      <c r="F1379" t="s">
        <v>195</v>
      </c>
      <c r="G1379" t="e">
        <f>#REF!</f>
        <v>#REF!</v>
      </c>
      <c r="I1379" t="s">
        <v>225</v>
      </c>
      <c r="J1379" t="s">
        <v>225</v>
      </c>
      <c r="U1379" t="s">
        <v>219</v>
      </c>
      <c r="V1379" t="s">
        <v>219</v>
      </c>
    </row>
    <row r="1380" spans="1:22">
      <c r="A1380" t="s">
        <v>1615</v>
      </c>
      <c r="B1380" t="s">
        <v>1615</v>
      </c>
      <c r="F1380" t="s">
        <v>194</v>
      </c>
      <c r="G1380" t="e">
        <f>#REF!</f>
        <v>#REF!</v>
      </c>
      <c r="I1380" t="s">
        <v>227</v>
      </c>
      <c r="J1380" t="s">
        <v>227</v>
      </c>
      <c r="U1380" t="s">
        <v>219</v>
      </c>
      <c r="V1380" t="s">
        <v>219</v>
      </c>
    </row>
    <row r="1381" spans="1:22">
      <c r="A1381" t="s">
        <v>1616</v>
      </c>
      <c r="B1381" t="s">
        <v>1616</v>
      </c>
      <c r="F1381" t="s">
        <v>194</v>
      </c>
      <c r="G1381" t="e">
        <f>#REF!</f>
        <v>#REF!</v>
      </c>
      <c r="I1381" t="s">
        <v>242</v>
      </c>
      <c r="J1381" t="s">
        <v>242</v>
      </c>
      <c r="U1381" t="s">
        <v>219</v>
      </c>
      <c r="V1381" t="s">
        <v>219</v>
      </c>
    </row>
    <row r="1382" spans="1:22">
      <c r="A1382" t="s">
        <v>1617</v>
      </c>
      <c r="B1382" t="s">
        <v>1617</v>
      </c>
      <c r="F1382" t="s">
        <v>194</v>
      </c>
      <c r="G1382" t="e">
        <f>#REF!</f>
        <v>#REF!</v>
      </c>
      <c r="I1382" t="s">
        <v>242</v>
      </c>
      <c r="J1382" t="s">
        <v>242</v>
      </c>
      <c r="U1382" t="s">
        <v>219</v>
      </c>
      <c r="V1382" t="s">
        <v>219</v>
      </c>
    </row>
    <row r="1383" spans="1:22">
      <c r="A1383" t="s">
        <v>1618</v>
      </c>
      <c r="B1383" t="s">
        <v>1618</v>
      </c>
      <c r="F1383" t="s">
        <v>194</v>
      </c>
      <c r="G1383" t="e">
        <f>#REF!</f>
        <v>#REF!</v>
      </c>
      <c r="I1383" t="s">
        <v>30</v>
      </c>
      <c r="J1383" t="s">
        <v>30</v>
      </c>
      <c r="U1383" t="s">
        <v>219</v>
      </c>
      <c r="V1383" t="s">
        <v>219</v>
      </c>
    </row>
    <row r="1384" spans="1:22">
      <c r="A1384" t="s">
        <v>1619</v>
      </c>
      <c r="B1384" t="s">
        <v>1619</v>
      </c>
      <c r="F1384" t="s">
        <v>194</v>
      </c>
      <c r="G1384" t="e">
        <f>#REF!</f>
        <v>#REF!</v>
      </c>
      <c r="I1384" t="s">
        <v>31</v>
      </c>
      <c r="J1384" t="s">
        <v>31</v>
      </c>
      <c r="U1384" t="s">
        <v>219</v>
      </c>
      <c r="V1384" t="s">
        <v>219</v>
      </c>
    </row>
    <row r="1385" spans="1:22">
      <c r="A1385" t="s">
        <v>1620</v>
      </c>
      <c r="B1385" t="s">
        <v>1620</v>
      </c>
      <c r="F1385" t="s">
        <v>194</v>
      </c>
      <c r="G1385" t="e">
        <f>#REF!</f>
        <v>#REF!</v>
      </c>
      <c r="I1385" t="s">
        <v>42</v>
      </c>
      <c r="J1385" t="s">
        <v>42</v>
      </c>
      <c r="U1385" t="s">
        <v>219</v>
      </c>
      <c r="V1385" t="s">
        <v>219</v>
      </c>
    </row>
    <row r="1386" spans="1:22">
      <c r="A1386" t="s">
        <v>1621</v>
      </c>
      <c r="B1386" t="s">
        <v>1621</v>
      </c>
      <c r="F1386" t="s">
        <v>194</v>
      </c>
      <c r="G1386" t="e">
        <f>#REF!</f>
        <v>#REF!</v>
      </c>
      <c r="I1386" t="s">
        <v>227</v>
      </c>
      <c r="J1386" t="s">
        <v>227</v>
      </c>
      <c r="U1386" t="s">
        <v>219</v>
      </c>
      <c r="V1386" t="s">
        <v>219</v>
      </c>
    </row>
    <row r="1387" spans="1:22">
      <c r="A1387" t="s">
        <v>1622</v>
      </c>
      <c r="B1387" t="s">
        <v>1622</v>
      </c>
      <c r="F1387" t="s">
        <v>194</v>
      </c>
      <c r="G1387" t="e">
        <f>#REF!</f>
        <v>#REF!</v>
      </c>
      <c r="I1387" t="s">
        <v>242</v>
      </c>
      <c r="J1387" t="s">
        <v>242</v>
      </c>
      <c r="U1387" t="s">
        <v>219</v>
      </c>
      <c r="V1387" t="s">
        <v>219</v>
      </c>
    </row>
    <row r="1388" spans="1:22">
      <c r="A1388" t="s">
        <v>1623</v>
      </c>
      <c r="B1388" t="s">
        <v>1623</v>
      </c>
      <c r="F1388" t="s">
        <v>194</v>
      </c>
      <c r="G1388" t="e">
        <f>#REF!</f>
        <v>#REF!</v>
      </c>
      <c r="I1388" t="s">
        <v>64</v>
      </c>
      <c r="J1388" t="s">
        <v>64</v>
      </c>
      <c r="U1388" t="s">
        <v>219</v>
      </c>
      <c r="V1388" t="s">
        <v>219</v>
      </c>
    </row>
    <row r="1389" spans="1:22">
      <c r="A1389" t="s">
        <v>1624</v>
      </c>
      <c r="B1389" t="s">
        <v>1624</v>
      </c>
      <c r="F1389" t="s">
        <v>194</v>
      </c>
      <c r="G1389" t="e">
        <f>#REF!</f>
        <v>#REF!</v>
      </c>
      <c r="I1389" t="s">
        <v>227</v>
      </c>
      <c r="J1389" t="s">
        <v>227</v>
      </c>
      <c r="U1389" t="s">
        <v>219</v>
      </c>
      <c r="V1389" t="s">
        <v>219</v>
      </c>
    </row>
    <row r="1390" spans="1:22">
      <c r="A1390" t="s">
        <v>1625</v>
      </c>
      <c r="B1390" t="s">
        <v>1625</v>
      </c>
      <c r="F1390" t="s">
        <v>195</v>
      </c>
      <c r="G1390" t="e">
        <f>#REF!</f>
        <v>#REF!</v>
      </c>
      <c r="I1390" t="s">
        <v>253</v>
      </c>
      <c r="J1390" t="s">
        <v>253</v>
      </c>
      <c r="U1390" t="s">
        <v>219</v>
      </c>
      <c r="V1390" t="s">
        <v>219</v>
      </c>
    </row>
    <row r="1391" spans="1:22">
      <c r="A1391" t="s">
        <v>1626</v>
      </c>
      <c r="B1391" t="s">
        <v>1626</v>
      </c>
      <c r="F1391" t="s">
        <v>194</v>
      </c>
      <c r="G1391" t="e">
        <f>#REF!</f>
        <v>#REF!</v>
      </c>
      <c r="I1391" t="s">
        <v>256</v>
      </c>
      <c r="J1391" t="s">
        <v>256</v>
      </c>
      <c r="U1391" t="s">
        <v>219</v>
      </c>
      <c r="V1391" t="s">
        <v>219</v>
      </c>
    </row>
    <row r="1392" spans="1:22">
      <c r="A1392" t="s">
        <v>1627</v>
      </c>
      <c r="B1392" t="s">
        <v>1627</v>
      </c>
      <c r="F1392" t="s">
        <v>194</v>
      </c>
      <c r="G1392" t="e">
        <f>#REF!</f>
        <v>#REF!</v>
      </c>
      <c r="I1392" t="s">
        <v>225</v>
      </c>
      <c r="J1392" t="s">
        <v>225</v>
      </c>
      <c r="U1392" t="s">
        <v>219</v>
      </c>
      <c r="V1392" t="s">
        <v>219</v>
      </c>
    </row>
    <row r="1393" spans="1:22">
      <c r="A1393" t="s">
        <v>1628</v>
      </c>
      <c r="B1393" t="s">
        <v>1628</v>
      </c>
      <c r="F1393" t="s">
        <v>194</v>
      </c>
      <c r="G1393" t="e">
        <f>#REF!</f>
        <v>#REF!</v>
      </c>
      <c r="I1393" t="s">
        <v>229</v>
      </c>
      <c r="J1393" t="s">
        <v>229</v>
      </c>
      <c r="U1393" t="s">
        <v>219</v>
      </c>
      <c r="V1393" t="s">
        <v>219</v>
      </c>
    </row>
    <row r="1394" spans="1:22">
      <c r="A1394" t="s">
        <v>1629</v>
      </c>
      <c r="B1394" t="s">
        <v>1629</v>
      </c>
      <c r="F1394" t="s">
        <v>194</v>
      </c>
      <c r="G1394" t="e">
        <f>#REF!</f>
        <v>#REF!</v>
      </c>
      <c r="I1394" t="s">
        <v>225</v>
      </c>
      <c r="J1394" t="s">
        <v>225</v>
      </c>
      <c r="U1394" t="s">
        <v>219</v>
      </c>
      <c r="V1394" t="s">
        <v>219</v>
      </c>
    </row>
    <row r="1395" spans="1:22">
      <c r="A1395" t="s">
        <v>1630</v>
      </c>
      <c r="B1395" t="s">
        <v>1630</v>
      </c>
      <c r="F1395" t="s">
        <v>194</v>
      </c>
      <c r="G1395" t="e">
        <f>#REF!</f>
        <v>#REF!</v>
      </c>
      <c r="I1395" t="s">
        <v>256</v>
      </c>
      <c r="J1395" t="s">
        <v>256</v>
      </c>
      <c r="U1395" t="s">
        <v>219</v>
      </c>
      <c r="V1395" t="s">
        <v>219</v>
      </c>
    </row>
    <row r="1396" spans="1:22">
      <c r="A1396" t="s">
        <v>1631</v>
      </c>
      <c r="B1396" t="s">
        <v>1631</v>
      </c>
      <c r="F1396" t="s">
        <v>194</v>
      </c>
      <c r="G1396" t="e">
        <f>#REF!</f>
        <v>#REF!</v>
      </c>
      <c r="I1396" t="s">
        <v>238</v>
      </c>
      <c r="J1396" t="s">
        <v>238</v>
      </c>
      <c r="U1396" t="s">
        <v>219</v>
      </c>
      <c r="V1396" t="s">
        <v>219</v>
      </c>
    </row>
    <row r="1397" spans="1:22">
      <c r="A1397" t="s">
        <v>1632</v>
      </c>
      <c r="B1397" t="s">
        <v>1632</v>
      </c>
      <c r="F1397" t="s">
        <v>195</v>
      </c>
      <c r="G1397" t="e">
        <f>#REF!</f>
        <v>#REF!</v>
      </c>
      <c r="I1397" t="s">
        <v>238</v>
      </c>
      <c r="J1397" t="s">
        <v>238</v>
      </c>
      <c r="U1397" t="s">
        <v>219</v>
      </c>
      <c r="V1397" t="s">
        <v>219</v>
      </c>
    </row>
    <row r="1398" spans="1:22">
      <c r="A1398" t="s">
        <v>1633</v>
      </c>
      <c r="B1398" t="s">
        <v>1633</v>
      </c>
      <c r="F1398" t="s">
        <v>194</v>
      </c>
      <c r="G1398" t="e">
        <f>#REF!</f>
        <v>#REF!</v>
      </c>
      <c r="I1398" t="s">
        <v>220</v>
      </c>
      <c r="J1398" t="s">
        <v>220</v>
      </c>
      <c r="U1398" t="s">
        <v>219</v>
      </c>
      <c r="V1398" t="s">
        <v>219</v>
      </c>
    </row>
    <row r="1399" spans="1:22">
      <c r="A1399" t="s">
        <v>1634</v>
      </c>
      <c r="B1399" t="s">
        <v>1634</v>
      </c>
      <c r="F1399" t="s">
        <v>194</v>
      </c>
      <c r="G1399" t="e">
        <f>#REF!</f>
        <v>#REF!</v>
      </c>
      <c r="I1399" t="s">
        <v>253</v>
      </c>
      <c r="J1399" t="s">
        <v>253</v>
      </c>
      <c r="U1399" t="s">
        <v>219</v>
      </c>
      <c r="V1399" t="s">
        <v>219</v>
      </c>
    </row>
    <row r="1400" spans="1:22">
      <c r="A1400" t="s">
        <v>1635</v>
      </c>
      <c r="B1400" t="s">
        <v>1635</v>
      </c>
      <c r="F1400" t="s">
        <v>194</v>
      </c>
      <c r="G1400" t="e">
        <f>#REF!</f>
        <v>#REF!</v>
      </c>
      <c r="I1400" t="s">
        <v>222</v>
      </c>
      <c r="J1400" t="s">
        <v>222</v>
      </c>
      <c r="U1400" t="s">
        <v>219</v>
      </c>
      <c r="V1400" t="s">
        <v>219</v>
      </c>
    </row>
    <row r="1401" spans="1:22">
      <c r="A1401" t="s">
        <v>1636</v>
      </c>
      <c r="B1401" t="s">
        <v>1636</v>
      </c>
      <c r="F1401" t="s">
        <v>194</v>
      </c>
      <c r="G1401" t="e">
        <f>#REF!</f>
        <v>#REF!</v>
      </c>
      <c r="I1401" t="s">
        <v>222</v>
      </c>
      <c r="J1401" t="s">
        <v>222</v>
      </c>
      <c r="U1401" t="s">
        <v>219</v>
      </c>
      <c r="V1401" t="s">
        <v>219</v>
      </c>
    </row>
    <row r="1402" spans="1:22">
      <c r="A1402" t="s">
        <v>1637</v>
      </c>
      <c r="B1402" t="s">
        <v>1637</v>
      </c>
      <c r="F1402" t="s">
        <v>194</v>
      </c>
      <c r="G1402" t="e">
        <f>#REF!</f>
        <v>#REF!</v>
      </c>
      <c r="I1402" t="s">
        <v>253</v>
      </c>
      <c r="J1402" t="s">
        <v>253</v>
      </c>
      <c r="U1402" t="s">
        <v>219</v>
      </c>
      <c r="V1402" t="s">
        <v>219</v>
      </c>
    </row>
    <row r="1403" spans="1:22">
      <c r="A1403" t="s">
        <v>1638</v>
      </c>
      <c r="B1403" t="s">
        <v>1638</v>
      </c>
      <c r="F1403" t="s">
        <v>194</v>
      </c>
      <c r="G1403" t="e">
        <f>#REF!</f>
        <v>#REF!</v>
      </c>
      <c r="I1403" t="s">
        <v>220</v>
      </c>
      <c r="J1403" t="s">
        <v>220</v>
      </c>
      <c r="U1403" t="s">
        <v>219</v>
      </c>
      <c r="V1403" t="s">
        <v>219</v>
      </c>
    </row>
    <row r="1404" spans="1:22">
      <c r="A1404" t="s">
        <v>1639</v>
      </c>
      <c r="B1404" t="s">
        <v>1639</v>
      </c>
      <c r="F1404" t="s">
        <v>194</v>
      </c>
      <c r="G1404" t="e">
        <f>#REF!</f>
        <v>#REF!</v>
      </c>
      <c r="I1404" t="s">
        <v>256</v>
      </c>
      <c r="J1404" t="s">
        <v>256</v>
      </c>
      <c r="U1404" t="s">
        <v>219</v>
      </c>
      <c r="V1404" t="s">
        <v>219</v>
      </c>
    </row>
    <row r="1405" spans="1:22">
      <c r="A1405" t="s">
        <v>1640</v>
      </c>
      <c r="B1405" t="s">
        <v>1640</v>
      </c>
      <c r="F1405" t="s">
        <v>194</v>
      </c>
      <c r="G1405" t="e">
        <f>#REF!</f>
        <v>#REF!</v>
      </c>
      <c r="I1405" t="s">
        <v>64</v>
      </c>
      <c r="J1405" t="s">
        <v>64</v>
      </c>
      <c r="U1405" t="s">
        <v>219</v>
      </c>
      <c r="V1405" t="s">
        <v>219</v>
      </c>
    </row>
    <row r="1406" spans="1:22">
      <c r="A1406" t="s">
        <v>1641</v>
      </c>
      <c r="B1406" t="s">
        <v>1641</v>
      </c>
      <c r="F1406" t="s">
        <v>194</v>
      </c>
      <c r="G1406" t="e">
        <f>#REF!</f>
        <v>#REF!</v>
      </c>
      <c r="I1406" t="s">
        <v>107</v>
      </c>
      <c r="J1406" t="s">
        <v>107</v>
      </c>
      <c r="U1406" t="s">
        <v>219</v>
      </c>
      <c r="V1406" t="s">
        <v>219</v>
      </c>
    </row>
    <row r="1407" spans="1:22">
      <c r="A1407" t="s">
        <v>1642</v>
      </c>
      <c r="B1407" t="s">
        <v>1642</v>
      </c>
      <c r="F1407" t="s">
        <v>194</v>
      </c>
      <c r="G1407" t="e">
        <f>#REF!</f>
        <v>#REF!</v>
      </c>
      <c r="I1407" t="s">
        <v>107</v>
      </c>
      <c r="J1407" t="s">
        <v>107</v>
      </c>
      <c r="U1407" t="s">
        <v>219</v>
      </c>
      <c r="V1407" t="s">
        <v>219</v>
      </c>
    </row>
    <row r="1408" spans="1:22">
      <c r="A1408" t="s">
        <v>1643</v>
      </c>
      <c r="B1408" t="s">
        <v>1643</v>
      </c>
      <c r="F1408" t="s">
        <v>195</v>
      </c>
      <c r="G1408" t="e">
        <f>#REF!</f>
        <v>#REF!</v>
      </c>
      <c r="I1408" t="s">
        <v>238</v>
      </c>
      <c r="J1408" t="s">
        <v>238</v>
      </c>
      <c r="U1408" t="s">
        <v>219</v>
      </c>
      <c r="V1408" t="s">
        <v>219</v>
      </c>
    </row>
    <row r="1409" spans="1:22">
      <c r="A1409" t="s">
        <v>1644</v>
      </c>
      <c r="B1409" t="s">
        <v>1644</v>
      </c>
      <c r="F1409" t="s">
        <v>194</v>
      </c>
      <c r="G1409" t="e">
        <f>#REF!</f>
        <v>#REF!</v>
      </c>
      <c r="I1409" t="s">
        <v>256</v>
      </c>
      <c r="J1409" t="s">
        <v>256</v>
      </c>
      <c r="U1409" t="s">
        <v>219</v>
      </c>
      <c r="V1409" t="s">
        <v>219</v>
      </c>
    </row>
    <row r="1410" spans="1:22">
      <c r="A1410" t="s">
        <v>1645</v>
      </c>
      <c r="B1410" t="s">
        <v>1645</v>
      </c>
      <c r="F1410" t="s">
        <v>194</v>
      </c>
      <c r="G1410" t="e">
        <f>#REF!</f>
        <v>#REF!</v>
      </c>
      <c r="I1410" t="s">
        <v>227</v>
      </c>
      <c r="J1410" t="s">
        <v>227</v>
      </c>
      <c r="U1410" t="s">
        <v>219</v>
      </c>
      <c r="V1410" t="s">
        <v>219</v>
      </c>
    </row>
    <row r="1411" spans="1:22">
      <c r="A1411" t="s">
        <v>1646</v>
      </c>
      <c r="B1411" t="s">
        <v>1646</v>
      </c>
      <c r="F1411" t="s">
        <v>194</v>
      </c>
      <c r="G1411" t="e">
        <f>#REF!</f>
        <v>#REF!</v>
      </c>
      <c r="I1411" t="s">
        <v>229</v>
      </c>
      <c r="J1411" t="s">
        <v>229</v>
      </c>
      <c r="U1411" t="s">
        <v>219</v>
      </c>
      <c r="V1411" t="s">
        <v>219</v>
      </c>
    </row>
    <row r="1412" spans="1:22">
      <c r="A1412" t="s">
        <v>1647</v>
      </c>
      <c r="B1412" t="s">
        <v>1647</v>
      </c>
      <c r="F1412" t="s">
        <v>194</v>
      </c>
      <c r="G1412" t="e">
        <f>#REF!</f>
        <v>#REF!</v>
      </c>
      <c r="I1412" t="s">
        <v>238</v>
      </c>
      <c r="J1412" t="s">
        <v>238</v>
      </c>
      <c r="U1412" t="s">
        <v>219</v>
      </c>
      <c r="V1412" t="s">
        <v>219</v>
      </c>
    </row>
    <row r="1413" spans="1:22">
      <c r="A1413" t="s">
        <v>1648</v>
      </c>
      <c r="B1413" t="s">
        <v>1648</v>
      </c>
      <c r="F1413" t="s">
        <v>195</v>
      </c>
      <c r="G1413" t="e">
        <f>#REF!</f>
        <v>#REF!</v>
      </c>
      <c r="I1413" t="s">
        <v>234</v>
      </c>
      <c r="J1413" t="s">
        <v>234</v>
      </c>
      <c r="U1413" t="s">
        <v>219</v>
      </c>
      <c r="V1413" t="s">
        <v>219</v>
      </c>
    </row>
    <row r="1414" spans="1:22">
      <c r="A1414" t="s">
        <v>1649</v>
      </c>
      <c r="B1414" t="s">
        <v>1649</v>
      </c>
      <c r="F1414" t="s">
        <v>195</v>
      </c>
      <c r="G1414">
        <f>'5000'!D40</f>
        <v>0</v>
      </c>
      <c r="I1414" t="s">
        <v>232</v>
      </c>
      <c r="J1414" t="s">
        <v>232</v>
      </c>
      <c r="U1414" t="s">
        <v>219</v>
      </c>
      <c r="V1414" t="s">
        <v>219</v>
      </c>
    </row>
    <row r="1415" spans="1:22">
      <c r="A1415" t="s">
        <v>1650</v>
      </c>
      <c r="B1415" t="s">
        <v>1650</v>
      </c>
      <c r="F1415" t="s">
        <v>194</v>
      </c>
      <c r="G1415" t="e">
        <f>#REF!</f>
        <v>#REF!</v>
      </c>
      <c r="I1415" t="s">
        <v>256</v>
      </c>
      <c r="J1415" t="s">
        <v>256</v>
      </c>
      <c r="U1415" t="s">
        <v>219</v>
      </c>
      <c r="V1415" t="s">
        <v>219</v>
      </c>
    </row>
    <row r="1416" spans="1:22">
      <c r="A1416" t="s">
        <v>1651</v>
      </c>
      <c r="B1416" t="s">
        <v>1651</v>
      </c>
      <c r="F1416" t="s">
        <v>195</v>
      </c>
      <c r="G1416">
        <f>'5000'!B25</f>
        <v>0</v>
      </c>
      <c r="I1416" t="s">
        <v>232</v>
      </c>
      <c r="J1416" t="s">
        <v>232</v>
      </c>
      <c r="U1416" t="s">
        <v>219</v>
      </c>
      <c r="V1416" t="s">
        <v>219</v>
      </c>
    </row>
    <row r="1417" spans="1:22">
      <c r="A1417" t="s">
        <v>1652</v>
      </c>
      <c r="B1417" t="s">
        <v>1652</v>
      </c>
      <c r="F1417" t="s">
        <v>194</v>
      </c>
      <c r="G1417" t="e">
        <f>#REF!</f>
        <v>#REF!</v>
      </c>
      <c r="I1417" t="s">
        <v>236</v>
      </c>
      <c r="J1417" t="s">
        <v>236</v>
      </c>
      <c r="U1417" t="s">
        <v>219</v>
      </c>
      <c r="V1417" t="s">
        <v>219</v>
      </c>
    </row>
    <row r="1418" spans="1:22">
      <c r="A1418" t="s">
        <v>1653</v>
      </c>
      <c r="B1418" t="s">
        <v>1653</v>
      </c>
      <c r="F1418" t="s">
        <v>195</v>
      </c>
      <c r="G1418" t="e">
        <f>#REF!</f>
        <v>#REF!</v>
      </c>
      <c r="I1418" t="s">
        <v>238</v>
      </c>
      <c r="J1418" t="s">
        <v>238</v>
      </c>
      <c r="U1418" t="s">
        <v>219</v>
      </c>
      <c r="V1418" t="s">
        <v>219</v>
      </c>
    </row>
    <row r="1419" spans="1:22">
      <c r="A1419" t="s">
        <v>1654</v>
      </c>
      <c r="B1419" t="s">
        <v>1654</v>
      </c>
      <c r="F1419" t="s">
        <v>194</v>
      </c>
      <c r="G1419" t="e">
        <f>#REF!</f>
        <v>#REF!</v>
      </c>
      <c r="I1419" t="s">
        <v>236</v>
      </c>
      <c r="J1419" t="s">
        <v>236</v>
      </c>
      <c r="U1419" t="s">
        <v>219</v>
      </c>
      <c r="V1419" t="s">
        <v>219</v>
      </c>
    </row>
    <row r="1420" spans="1:22">
      <c r="A1420" t="s">
        <v>1655</v>
      </c>
      <c r="B1420" t="s">
        <v>1655</v>
      </c>
      <c r="F1420" t="s">
        <v>194</v>
      </c>
      <c r="G1420" t="e">
        <f>#REF!</f>
        <v>#REF!</v>
      </c>
      <c r="I1420" t="s">
        <v>107</v>
      </c>
      <c r="J1420" t="s">
        <v>107</v>
      </c>
      <c r="U1420" t="s">
        <v>219</v>
      </c>
      <c r="V1420" t="s">
        <v>219</v>
      </c>
    </row>
    <row r="1421" spans="1:22">
      <c r="A1421" t="s">
        <v>1656</v>
      </c>
      <c r="B1421" t="s">
        <v>1656</v>
      </c>
      <c r="F1421" t="s">
        <v>195</v>
      </c>
      <c r="G1421">
        <f>'5000'!E37</f>
        <v>0</v>
      </c>
      <c r="I1421" t="s">
        <v>232</v>
      </c>
      <c r="J1421" t="s">
        <v>232</v>
      </c>
      <c r="U1421" t="s">
        <v>219</v>
      </c>
      <c r="V1421" t="s">
        <v>219</v>
      </c>
    </row>
    <row r="1422" spans="1:22">
      <c r="A1422" t="s">
        <v>1657</v>
      </c>
      <c r="B1422" t="s">
        <v>1657</v>
      </c>
      <c r="F1422" t="s">
        <v>194</v>
      </c>
      <c r="G1422" t="e">
        <f>#REF!</f>
        <v>#REF!</v>
      </c>
      <c r="I1422" t="s">
        <v>220</v>
      </c>
      <c r="J1422" t="s">
        <v>220</v>
      </c>
      <c r="U1422" t="s">
        <v>219</v>
      </c>
      <c r="V1422" t="s">
        <v>219</v>
      </c>
    </row>
    <row r="1423" spans="1:22">
      <c r="A1423" t="s">
        <v>1658</v>
      </c>
      <c r="B1423" t="s">
        <v>1658</v>
      </c>
      <c r="F1423" t="s">
        <v>195</v>
      </c>
      <c r="G1423" t="e">
        <f>#REF!</f>
        <v>#REF!</v>
      </c>
      <c r="I1423" t="s">
        <v>64</v>
      </c>
      <c r="J1423" t="s">
        <v>64</v>
      </c>
      <c r="U1423" t="s">
        <v>219</v>
      </c>
      <c r="V1423" t="s">
        <v>219</v>
      </c>
    </row>
    <row r="1424" spans="1:22">
      <c r="A1424" t="s">
        <v>1659</v>
      </c>
      <c r="B1424" t="s">
        <v>1659</v>
      </c>
      <c r="F1424" t="s">
        <v>195</v>
      </c>
      <c r="G1424" t="e">
        <f>#REF!</f>
        <v>#REF!</v>
      </c>
      <c r="I1424" t="s">
        <v>253</v>
      </c>
      <c r="J1424" t="s">
        <v>253</v>
      </c>
      <c r="U1424" t="s">
        <v>219</v>
      </c>
      <c r="V1424" t="s">
        <v>219</v>
      </c>
    </row>
    <row r="1425" spans="1:22">
      <c r="A1425" t="s">
        <v>1660</v>
      </c>
      <c r="B1425" t="s">
        <v>1660</v>
      </c>
      <c r="F1425" t="s">
        <v>194</v>
      </c>
      <c r="G1425" t="e">
        <f>#REF!</f>
        <v>#REF!</v>
      </c>
      <c r="I1425" t="s">
        <v>220</v>
      </c>
      <c r="J1425" t="s">
        <v>220</v>
      </c>
      <c r="U1425" t="s">
        <v>219</v>
      </c>
      <c r="V1425" t="s">
        <v>219</v>
      </c>
    </row>
    <row r="1426" spans="1:22">
      <c r="A1426" t="s">
        <v>1661</v>
      </c>
      <c r="B1426" t="s">
        <v>1661</v>
      </c>
      <c r="F1426" t="s">
        <v>195</v>
      </c>
      <c r="G1426" t="e">
        <f>#REF!</f>
        <v>#REF!</v>
      </c>
      <c r="I1426" t="s">
        <v>64</v>
      </c>
      <c r="J1426" t="s">
        <v>64</v>
      </c>
      <c r="U1426" t="s">
        <v>219</v>
      </c>
      <c r="V1426" t="s">
        <v>219</v>
      </c>
    </row>
    <row r="1427" spans="1:22">
      <c r="A1427" t="s">
        <v>1662</v>
      </c>
      <c r="B1427" t="s">
        <v>1662</v>
      </c>
      <c r="F1427" t="s">
        <v>195</v>
      </c>
      <c r="G1427" t="e">
        <f>#REF!</f>
        <v>#REF!</v>
      </c>
      <c r="I1427" t="s">
        <v>225</v>
      </c>
      <c r="J1427" t="s">
        <v>225</v>
      </c>
      <c r="U1427" t="s">
        <v>219</v>
      </c>
      <c r="V1427" t="s">
        <v>219</v>
      </c>
    </row>
    <row r="1428" spans="1:22">
      <c r="A1428" t="s">
        <v>1663</v>
      </c>
      <c r="B1428" t="s">
        <v>1663</v>
      </c>
      <c r="F1428" t="s">
        <v>194</v>
      </c>
      <c r="G1428" t="e">
        <f>#REF!</f>
        <v>#REF!</v>
      </c>
      <c r="I1428" t="s">
        <v>242</v>
      </c>
      <c r="J1428" t="s">
        <v>242</v>
      </c>
      <c r="U1428" t="s">
        <v>219</v>
      </c>
      <c r="V1428" t="s">
        <v>219</v>
      </c>
    </row>
    <row r="1429" spans="1:22">
      <c r="A1429" t="s">
        <v>1664</v>
      </c>
      <c r="B1429" t="s">
        <v>1664</v>
      </c>
      <c r="F1429" t="s">
        <v>194</v>
      </c>
      <c r="G1429" t="e">
        <f>#REF!</f>
        <v>#REF!</v>
      </c>
      <c r="I1429" t="s">
        <v>242</v>
      </c>
      <c r="J1429" t="s">
        <v>242</v>
      </c>
      <c r="U1429" t="s">
        <v>219</v>
      </c>
      <c r="V1429" t="s">
        <v>219</v>
      </c>
    </row>
    <row r="1430" spans="1:22">
      <c r="A1430" t="s">
        <v>1665</v>
      </c>
      <c r="B1430" t="s">
        <v>1665</v>
      </c>
      <c r="F1430" t="s">
        <v>194</v>
      </c>
      <c r="G1430" t="e">
        <f>#REF!</f>
        <v>#REF!</v>
      </c>
      <c r="I1430" t="s">
        <v>238</v>
      </c>
      <c r="J1430" t="s">
        <v>238</v>
      </c>
      <c r="U1430" t="s">
        <v>219</v>
      </c>
      <c r="V1430" t="s">
        <v>219</v>
      </c>
    </row>
    <row r="1431" spans="1:22">
      <c r="A1431" t="s">
        <v>1666</v>
      </c>
      <c r="B1431" t="s">
        <v>1666</v>
      </c>
      <c r="F1431" t="s">
        <v>195</v>
      </c>
      <c r="G1431">
        <f>'5000'!B19</f>
        <v>0</v>
      </c>
      <c r="I1431" t="s">
        <v>232</v>
      </c>
      <c r="J1431" t="s">
        <v>232</v>
      </c>
      <c r="U1431" t="s">
        <v>219</v>
      </c>
      <c r="V1431" t="s">
        <v>219</v>
      </c>
    </row>
    <row r="1432" spans="1:22">
      <c r="A1432" t="s">
        <v>1667</v>
      </c>
      <c r="B1432" t="s">
        <v>1667</v>
      </c>
      <c r="F1432" t="s">
        <v>194</v>
      </c>
      <c r="G1432" t="e">
        <f>#REF!</f>
        <v>#REF!</v>
      </c>
      <c r="I1432" t="s">
        <v>220</v>
      </c>
      <c r="J1432" t="s">
        <v>220</v>
      </c>
      <c r="U1432" t="s">
        <v>219</v>
      </c>
      <c r="V1432" t="s">
        <v>219</v>
      </c>
    </row>
    <row r="1433" spans="1:22">
      <c r="A1433" t="s">
        <v>1668</v>
      </c>
      <c r="B1433" t="s">
        <v>1668</v>
      </c>
      <c r="F1433" t="s">
        <v>194</v>
      </c>
      <c r="G1433" t="e">
        <f>#REF!</f>
        <v>#REF!</v>
      </c>
      <c r="I1433" t="s">
        <v>107</v>
      </c>
      <c r="J1433" t="s">
        <v>107</v>
      </c>
      <c r="U1433" t="s">
        <v>219</v>
      </c>
      <c r="V1433" t="s">
        <v>219</v>
      </c>
    </row>
    <row r="1434" spans="1:22">
      <c r="A1434" t="s">
        <v>1669</v>
      </c>
      <c r="B1434" t="s">
        <v>1669</v>
      </c>
      <c r="F1434" t="s">
        <v>195</v>
      </c>
      <c r="G1434">
        <f>'5000'!C51</f>
        <v>0</v>
      </c>
      <c r="I1434" t="s">
        <v>232</v>
      </c>
      <c r="J1434" t="s">
        <v>232</v>
      </c>
      <c r="U1434" t="s">
        <v>219</v>
      </c>
      <c r="V1434" t="s">
        <v>219</v>
      </c>
    </row>
    <row r="1435" spans="1:22">
      <c r="A1435" t="s">
        <v>1670</v>
      </c>
      <c r="B1435" t="s">
        <v>1670</v>
      </c>
      <c r="F1435" t="s">
        <v>195</v>
      </c>
      <c r="G1435" t="e">
        <f>#REF!</f>
        <v>#REF!</v>
      </c>
      <c r="I1435" t="s">
        <v>234</v>
      </c>
      <c r="J1435" t="s">
        <v>234</v>
      </c>
      <c r="U1435" t="s">
        <v>219</v>
      </c>
      <c r="V1435" t="s">
        <v>219</v>
      </c>
    </row>
    <row r="1436" spans="1:22">
      <c r="A1436" t="s">
        <v>1671</v>
      </c>
      <c r="B1436" t="s">
        <v>1671</v>
      </c>
      <c r="F1436" t="s">
        <v>195</v>
      </c>
      <c r="G1436" t="e">
        <f>#REF!</f>
        <v>#REF!</v>
      </c>
      <c r="I1436" t="s">
        <v>253</v>
      </c>
      <c r="J1436" t="s">
        <v>253</v>
      </c>
      <c r="U1436" t="s">
        <v>219</v>
      </c>
      <c r="V1436" t="s">
        <v>219</v>
      </c>
    </row>
    <row r="1437" spans="1:22">
      <c r="A1437" t="s">
        <v>1672</v>
      </c>
      <c r="B1437" t="s">
        <v>1672</v>
      </c>
      <c r="F1437" t="s">
        <v>195</v>
      </c>
      <c r="G1437" t="e">
        <f>#REF!</f>
        <v>#REF!</v>
      </c>
      <c r="I1437" t="s">
        <v>229</v>
      </c>
      <c r="J1437" t="s">
        <v>229</v>
      </c>
      <c r="U1437" t="s">
        <v>219</v>
      </c>
      <c r="V1437" t="s">
        <v>219</v>
      </c>
    </row>
    <row r="1438" spans="1:22">
      <c r="A1438" t="s">
        <v>1673</v>
      </c>
      <c r="B1438" t="s">
        <v>1673</v>
      </c>
      <c r="F1438" t="s">
        <v>194</v>
      </c>
      <c r="G1438" t="e">
        <f>#REF!</f>
        <v>#REF!</v>
      </c>
      <c r="I1438" t="s">
        <v>249</v>
      </c>
      <c r="J1438" t="s">
        <v>249</v>
      </c>
      <c r="U1438" t="s">
        <v>219</v>
      </c>
      <c r="V1438" t="s">
        <v>219</v>
      </c>
    </row>
    <row r="1439" spans="1:22">
      <c r="A1439" t="s">
        <v>1674</v>
      </c>
      <c r="B1439" t="s">
        <v>1674</v>
      </c>
      <c r="F1439" t="s">
        <v>194</v>
      </c>
      <c r="G1439" t="e">
        <f>#REF!</f>
        <v>#REF!</v>
      </c>
      <c r="I1439" t="s">
        <v>236</v>
      </c>
      <c r="J1439" t="s">
        <v>236</v>
      </c>
      <c r="U1439" t="s">
        <v>219</v>
      </c>
      <c r="V1439" t="s">
        <v>219</v>
      </c>
    </row>
    <row r="1440" spans="1:22">
      <c r="A1440" t="s">
        <v>1675</v>
      </c>
      <c r="B1440" t="s">
        <v>1675</v>
      </c>
      <c r="F1440" t="s">
        <v>194</v>
      </c>
      <c r="G1440" t="e">
        <f>#REF!</f>
        <v>#REF!</v>
      </c>
      <c r="I1440" t="s">
        <v>42</v>
      </c>
      <c r="J1440" t="s">
        <v>42</v>
      </c>
      <c r="U1440" t="s">
        <v>219</v>
      </c>
      <c r="V1440" t="s">
        <v>219</v>
      </c>
    </row>
    <row r="1441" spans="1:22">
      <c r="A1441" t="s">
        <v>1676</v>
      </c>
      <c r="B1441" t="s">
        <v>1676</v>
      </c>
      <c r="F1441" t="s">
        <v>195</v>
      </c>
      <c r="G1441">
        <f>'5000'!E41</f>
        <v>0</v>
      </c>
      <c r="I1441" t="s">
        <v>232</v>
      </c>
      <c r="J1441" t="s">
        <v>232</v>
      </c>
      <c r="U1441" t="s">
        <v>219</v>
      </c>
      <c r="V1441" t="s">
        <v>219</v>
      </c>
    </row>
    <row r="1442" spans="1:22">
      <c r="A1442" t="s">
        <v>1677</v>
      </c>
      <c r="B1442" t="s">
        <v>1677</v>
      </c>
      <c r="F1442" t="s">
        <v>194</v>
      </c>
      <c r="G1442" t="e">
        <f>#REF!</f>
        <v>#REF!</v>
      </c>
      <c r="I1442" t="s">
        <v>331</v>
      </c>
      <c r="J1442" t="s">
        <v>331</v>
      </c>
      <c r="U1442" t="s">
        <v>219</v>
      </c>
      <c r="V1442" t="s">
        <v>219</v>
      </c>
    </row>
    <row r="1443" spans="1:22">
      <c r="A1443" t="s">
        <v>1678</v>
      </c>
      <c r="B1443" t="s">
        <v>1678</v>
      </c>
      <c r="F1443" t="s">
        <v>195</v>
      </c>
      <c r="G1443" t="e">
        <f>#REF!</f>
        <v>#REF!</v>
      </c>
      <c r="I1443" t="s">
        <v>253</v>
      </c>
      <c r="J1443" t="s">
        <v>253</v>
      </c>
      <c r="U1443" t="s">
        <v>219</v>
      </c>
      <c r="V1443" t="s">
        <v>219</v>
      </c>
    </row>
    <row r="1444" spans="1:22">
      <c r="A1444" t="s">
        <v>1679</v>
      </c>
      <c r="B1444" t="s">
        <v>1679</v>
      </c>
      <c r="F1444" t="s">
        <v>194</v>
      </c>
      <c r="G1444" t="e">
        <f>#REF!</f>
        <v>#REF!</v>
      </c>
      <c r="I1444" t="s">
        <v>256</v>
      </c>
      <c r="J1444" t="s">
        <v>256</v>
      </c>
      <c r="U1444" t="s">
        <v>219</v>
      </c>
      <c r="V1444" t="s">
        <v>219</v>
      </c>
    </row>
    <row r="1445" spans="1:22">
      <c r="A1445" t="s">
        <v>1680</v>
      </c>
      <c r="B1445" t="s">
        <v>1680</v>
      </c>
      <c r="F1445" t="s">
        <v>194</v>
      </c>
      <c r="G1445" t="e">
        <f>#REF!</f>
        <v>#REF!</v>
      </c>
      <c r="I1445" t="s">
        <v>220</v>
      </c>
      <c r="J1445" t="s">
        <v>220</v>
      </c>
      <c r="U1445" t="s">
        <v>219</v>
      </c>
      <c r="V1445" t="s">
        <v>219</v>
      </c>
    </row>
    <row r="1446" spans="1:22">
      <c r="A1446" t="s">
        <v>1681</v>
      </c>
      <c r="B1446" t="s">
        <v>1681</v>
      </c>
      <c r="F1446" t="s">
        <v>194</v>
      </c>
      <c r="G1446" t="e">
        <f>#REF!</f>
        <v>#REF!</v>
      </c>
      <c r="I1446" t="s">
        <v>249</v>
      </c>
      <c r="J1446" t="s">
        <v>249</v>
      </c>
      <c r="U1446" t="s">
        <v>219</v>
      </c>
      <c r="V1446" t="s">
        <v>219</v>
      </c>
    </row>
    <row r="1447" spans="1:22">
      <c r="A1447" t="s">
        <v>1682</v>
      </c>
      <c r="B1447" t="s">
        <v>1682</v>
      </c>
      <c r="F1447" t="s">
        <v>194</v>
      </c>
      <c r="G1447" t="e">
        <f>#REF!</f>
        <v>#REF!</v>
      </c>
      <c r="I1447" t="s">
        <v>220</v>
      </c>
      <c r="J1447" t="s">
        <v>220</v>
      </c>
      <c r="U1447" t="s">
        <v>219</v>
      </c>
      <c r="V1447" t="s">
        <v>219</v>
      </c>
    </row>
    <row r="1448" spans="1:22">
      <c r="A1448" t="s">
        <v>1683</v>
      </c>
      <c r="B1448" t="s">
        <v>1683</v>
      </c>
      <c r="F1448" t="s">
        <v>194</v>
      </c>
      <c r="G1448" t="e">
        <f>#REF!</f>
        <v>#REF!</v>
      </c>
      <c r="I1448" t="s">
        <v>229</v>
      </c>
      <c r="J1448" t="s">
        <v>229</v>
      </c>
      <c r="U1448" t="s">
        <v>219</v>
      </c>
      <c r="V1448" t="s">
        <v>219</v>
      </c>
    </row>
    <row r="1449" spans="1:22">
      <c r="A1449" t="s">
        <v>1684</v>
      </c>
      <c r="B1449" t="s">
        <v>1684</v>
      </c>
      <c r="F1449" t="s">
        <v>195</v>
      </c>
      <c r="G1449" t="e">
        <f>#REF!</f>
        <v>#REF!</v>
      </c>
      <c r="I1449" t="s">
        <v>234</v>
      </c>
      <c r="J1449" t="s">
        <v>234</v>
      </c>
      <c r="U1449" t="s">
        <v>219</v>
      </c>
      <c r="V1449" t="s">
        <v>219</v>
      </c>
    </row>
    <row r="1450" spans="1:22">
      <c r="A1450" t="s">
        <v>1685</v>
      </c>
      <c r="B1450" t="s">
        <v>1685</v>
      </c>
      <c r="F1450" t="s">
        <v>194</v>
      </c>
      <c r="G1450" t="e">
        <f>#REF!</f>
        <v>#REF!</v>
      </c>
      <c r="I1450" t="s">
        <v>249</v>
      </c>
      <c r="J1450" t="s">
        <v>249</v>
      </c>
      <c r="U1450" t="s">
        <v>219</v>
      </c>
      <c r="V1450" t="s">
        <v>219</v>
      </c>
    </row>
    <row r="1451" spans="1:22">
      <c r="A1451" t="s">
        <v>1686</v>
      </c>
      <c r="B1451" t="s">
        <v>1686</v>
      </c>
      <c r="F1451" t="s">
        <v>194</v>
      </c>
      <c r="G1451" t="e">
        <f>#REF!</f>
        <v>#REF!</v>
      </c>
      <c r="I1451" t="s">
        <v>42</v>
      </c>
      <c r="J1451" t="s">
        <v>42</v>
      </c>
      <c r="U1451" t="s">
        <v>219</v>
      </c>
      <c r="V1451" t="s">
        <v>219</v>
      </c>
    </row>
    <row r="1452" spans="1:22">
      <c r="A1452" t="s">
        <v>1687</v>
      </c>
      <c r="B1452" t="s">
        <v>1687</v>
      </c>
      <c r="F1452" t="s">
        <v>195</v>
      </c>
      <c r="G1452">
        <f>'5000'!D48</f>
        <v>0</v>
      </c>
      <c r="I1452" t="s">
        <v>232</v>
      </c>
      <c r="J1452" t="s">
        <v>232</v>
      </c>
      <c r="U1452" t="s">
        <v>219</v>
      </c>
      <c r="V1452" t="s">
        <v>219</v>
      </c>
    </row>
    <row r="1453" spans="1:22">
      <c r="A1453" t="s">
        <v>1688</v>
      </c>
      <c r="B1453" t="s">
        <v>1688</v>
      </c>
      <c r="F1453" t="s">
        <v>194</v>
      </c>
      <c r="G1453" t="e">
        <f>#REF!</f>
        <v>#REF!</v>
      </c>
      <c r="I1453" t="s">
        <v>107</v>
      </c>
      <c r="J1453" t="s">
        <v>107</v>
      </c>
      <c r="U1453" t="s">
        <v>219</v>
      </c>
      <c r="V1453" t="s">
        <v>219</v>
      </c>
    </row>
    <row r="1454" spans="1:22">
      <c r="A1454" t="s">
        <v>1689</v>
      </c>
      <c r="B1454" t="s">
        <v>1689</v>
      </c>
      <c r="F1454" t="s">
        <v>194</v>
      </c>
      <c r="G1454" t="e">
        <f>#REF!</f>
        <v>#REF!</v>
      </c>
      <c r="I1454" t="s">
        <v>225</v>
      </c>
      <c r="J1454" t="s">
        <v>225</v>
      </c>
      <c r="U1454" t="s">
        <v>219</v>
      </c>
      <c r="V1454" t="s">
        <v>219</v>
      </c>
    </row>
    <row r="1455" spans="1:22">
      <c r="A1455" t="s">
        <v>1690</v>
      </c>
      <c r="B1455" t="s">
        <v>1690</v>
      </c>
      <c r="F1455" t="s">
        <v>194</v>
      </c>
      <c r="G1455" t="e">
        <f>#REF!</f>
        <v>#REF!</v>
      </c>
      <c r="I1455" t="s">
        <v>229</v>
      </c>
      <c r="J1455" t="s">
        <v>229</v>
      </c>
      <c r="U1455" t="s">
        <v>219</v>
      </c>
      <c r="V1455" t="s">
        <v>219</v>
      </c>
    </row>
    <row r="1456" spans="1:22">
      <c r="A1456" t="s">
        <v>1691</v>
      </c>
      <c r="B1456" t="s">
        <v>1691</v>
      </c>
      <c r="F1456" t="s">
        <v>194</v>
      </c>
      <c r="G1456" t="e">
        <f>#REF!</f>
        <v>#REF!</v>
      </c>
      <c r="I1456" t="s">
        <v>256</v>
      </c>
      <c r="J1456" t="s">
        <v>256</v>
      </c>
      <c r="U1456" t="s">
        <v>219</v>
      </c>
      <c r="V1456" t="s">
        <v>219</v>
      </c>
    </row>
    <row r="1457" spans="1:22">
      <c r="A1457" t="s">
        <v>1692</v>
      </c>
      <c r="B1457" t="s">
        <v>1692</v>
      </c>
      <c r="F1457" t="s">
        <v>194</v>
      </c>
      <c r="G1457" t="e">
        <f>#REF!</f>
        <v>#REF!</v>
      </c>
      <c r="I1457" t="s">
        <v>31</v>
      </c>
      <c r="J1457" t="s">
        <v>31</v>
      </c>
      <c r="U1457" t="s">
        <v>219</v>
      </c>
      <c r="V1457" t="s">
        <v>219</v>
      </c>
    </row>
    <row r="1458" spans="1:22">
      <c r="A1458" t="s">
        <v>1693</v>
      </c>
      <c r="B1458" t="s">
        <v>1693</v>
      </c>
      <c r="F1458" t="s">
        <v>195</v>
      </c>
      <c r="G1458" t="e">
        <f>#REF!</f>
        <v>#REF!</v>
      </c>
      <c r="I1458" t="s">
        <v>234</v>
      </c>
      <c r="J1458" t="s">
        <v>234</v>
      </c>
      <c r="U1458" t="s">
        <v>219</v>
      </c>
      <c r="V1458" t="s">
        <v>219</v>
      </c>
    </row>
    <row r="1459" spans="1:22">
      <c r="A1459" t="s">
        <v>1694</v>
      </c>
      <c r="B1459" t="s">
        <v>1694</v>
      </c>
      <c r="F1459" t="s">
        <v>194</v>
      </c>
      <c r="G1459" t="e">
        <f>#REF!</f>
        <v>#REF!</v>
      </c>
      <c r="I1459" t="s">
        <v>242</v>
      </c>
      <c r="J1459" t="s">
        <v>242</v>
      </c>
      <c r="U1459" t="s">
        <v>219</v>
      </c>
      <c r="V1459" t="s">
        <v>219</v>
      </c>
    </row>
    <row r="1460" spans="1:22">
      <c r="A1460" t="s">
        <v>1695</v>
      </c>
      <c r="B1460" t="s">
        <v>1695</v>
      </c>
      <c r="F1460" t="s">
        <v>194</v>
      </c>
      <c r="G1460" t="e">
        <f>#REF!</f>
        <v>#REF!</v>
      </c>
      <c r="I1460" t="s">
        <v>249</v>
      </c>
      <c r="J1460" t="s">
        <v>249</v>
      </c>
      <c r="U1460" t="s">
        <v>219</v>
      </c>
      <c r="V1460" t="s">
        <v>219</v>
      </c>
    </row>
    <row r="1461" spans="1:22">
      <c r="A1461" t="s">
        <v>1696</v>
      </c>
      <c r="B1461" t="s">
        <v>1696</v>
      </c>
      <c r="F1461" t="s">
        <v>194</v>
      </c>
      <c r="G1461" t="e">
        <f>#REF!</f>
        <v>#REF!</v>
      </c>
      <c r="I1461" t="s">
        <v>229</v>
      </c>
      <c r="J1461" t="s">
        <v>229</v>
      </c>
      <c r="U1461" t="s">
        <v>219</v>
      </c>
      <c r="V1461" t="s">
        <v>219</v>
      </c>
    </row>
    <row r="1462" spans="1:22">
      <c r="A1462" t="s">
        <v>1697</v>
      </c>
      <c r="B1462" t="s">
        <v>1697</v>
      </c>
      <c r="F1462" t="s">
        <v>194</v>
      </c>
      <c r="G1462" t="e">
        <f>#REF!</f>
        <v>#REF!</v>
      </c>
      <c r="I1462" t="s">
        <v>253</v>
      </c>
      <c r="J1462" t="s">
        <v>253</v>
      </c>
      <c r="U1462" t="s">
        <v>219</v>
      </c>
      <c r="V1462" t="s">
        <v>219</v>
      </c>
    </row>
    <row r="1463" spans="1:22">
      <c r="A1463" t="s">
        <v>1698</v>
      </c>
      <c r="B1463" t="s">
        <v>1698</v>
      </c>
      <c r="F1463" t="s">
        <v>195</v>
      </c>
      <c r="G1463" t="e">
        <f>#REF!</f>
        <v>#REF!</v>
      </c>
      <c r="I1463" t="s">
        <v>238</v>
      </c>
      <c r="J1463" t="s">
        <v>238</v>
      </c>
      <c r="U1463" t="s">
        <v>219</v>
      </c>
      <c r="V1463" t="s">
        <v>219</v>
      </c>
    </row>
    <row r="1464" spans="1:22">
      <c r="A1464" t="s">
        <v>1699</v>
      </c>
      <c r="B1464" t="s">
        <v>1699</v>
      </c>
      <c r="F1464" t="s">
        <v>194</v>
      </c>
      <c r="G1464" t="e">
        <f>#REF!</f>
        <v>#REF!</v>
      </c>
      <c r="I1464" t="s">
        <v>220</v>
      </c>
      <c r="J1464" t="s">
        <v>220</v>
      </c>
      <c r="U1464" t="s">
        <v>219</v>
      </c>
      <c r="V1464" t="s">
        <v>219</v>
      </c>
    </row>
    <row r="1465" spans="1:22">
      <c r="A1465" t="s">
        <v>1700</v>
      </c>
      <c r="B1465" t="s">
        <v>1700</v>
      </c>
      <c r="F1465" t="s">
        <v>194</v>
      </c>
      <c r="G1465" t="e">
        <f>#REF!</f>
        <v>#REF!</v>
      </c>
      <c r="I1465" t="s">
        <v>256</v>
      </c>
      <c r="J1465" t="s">
        <v>256</v>
      </c>
      <c r="U1465" t="s">
        <v>219</v>
      </c>
      <c r="V1465" t="s">
        <v>219</v>
      </c>
    </row>
    <row r="1466" spans="1:22">
      <c r="A1466" t="s">
        <v>1701</v>
      </c>
      <c r="B1466" t="s">
        <v>1701</v>
      </c>
      <c r="F1466" t="s">
        <v>194</v>
      </c>
      <c r="G1466" t="e">
        <f>#REF!</f>
        <v>#REF!</v>
      </c>
      <c r="I1466" t="s">
        <v>42</v>
      </c>
      <c r="J1466" t="s">
        <v>42</v>
      </c>
      <c r="U1466" t="s">
        <v>219</v>
      </c>
      <c r="V1466" t="s">
        <v>219</v>
      </c>
    </row>
    <row r="1467" spans="1:22">
      <c r="A1467" t="s">
        <v>1702</v>
      </c>
      <c r="B1467" t="s">
        <v>1702</v>
      </c>
      <c r="F1467" t="s">
        <v>194</v>
      </c>
      <c r="G1467" t="e">
        <f>#REF!</f>
        <v>#REF!</v>
      </c>
      <c r="I1467" t="s">
        <v>234</v>
      </c>
      <c r="J1467" t="s">
        <v>234</v>
      </c>
      <c r="U1467" t="s">
        <v>219</v>
      </c>
      <c r="V1467" t="s">
        <v>219</v>
      </c>
    </row>
    <row r="1468" spans="1:22">
      <c r="A1468" t="s">
        <v>1703</v>
      </c>
      <c r="B1468" t="s">
        <v>1703</v>
      </c>
      <c r="F1468" t="s">
        <v>194</v>
      </c>
      <c r="G1468" t="e">
        <f>#REF!</f>
        <v>#REF!</v>
      </c>
      <c r="I1468" t="s">
        <v>249</v>
      </c>
      <c r="J1468" t="s">
        <v>249</v>
      </c>
      <c r="U1468" t="s">
        <v>219</v>
      </c>
      <c r="V1468" t="s">
        <v>219</v>
      </c>
    </row>
    <row r="1469" spans="1:22">
      <c r="A1469" t="s">
        <v>1704</v>
      </c>
      <c r="B1469" t="s">
        <v>1704</v>
      </c>
      <c r="F1469" t="s">
        <v>195</v>
      </c>
      <c r="G1469" t="e">
        <f>#REF!</f>
        <v>#REF!</v>
      </c>
      <c r="I1469" t="s">
        <v>234</v>
      </c>
      <c r="J1469" t="s">
        <v>234</v>
      </c>
      <c r="U1469" t="s">
        <v>219</v>
      </c>
      <c r="V1469" t="s">
        <v>219</v>
      </c>
    </row>
    <row r="1470" spans="1:22">
      <c r="A1470" t="s">
        <v>1705</v>
      </c>
      <c r="B1470" t="s">
        <v>1705</v>
      </c>
      <c r="F1470" t="s">
        <v>194</v>
      </c>
      <c r="G1470" t="e">
        <f>#REF!</f>
        <v>#REF!</v>
      </c>
      <c r="I1470" t="s">
        <v>220</v>
      </c>
      <c r="J1470" t="s">
        <v>220</v>
      </c>
      <c r="U1470" t="s">
        <v>219</v>
      </c>
      <c r="V1470" t="s">
        <v>219</v>
      </c>
    </row>
    <row r="1471" spans="1:22">
      <c r="A1471" t="s">
        <v>1706</v>
      </c>
      <c r="B1471" t="s">
        <v>1706</v>
      </c>
      <c r="F1471" t="s">
        <v>195</v>
      </c>
      <c r="G1471">
        <f>'5000'!B23</f>
        <v>0</v>
      </c>
      <c r="I1471" t="s">
        <v>232</v>
      </c>
      <c r="J1471" t="s">
        <v>232</v>
      </c>
      <c r="U1471" t="s">
        <v>219</v>
      </c>
      <c r="V1471" t="s">
        <v>219</v>
      </c>
    </row>
    <row r="1472" spans="1:22">
      <c r="A1472" t="s">
        <v>1707</v>
      </c>
      <c r="B1472" t="s">
        <v>1707</v>
      </c>
      <c r="F1472" t="s">
        <v>195</v>
      </c>
      <c r="G1472" t="e">
        <f>#REF!</f>
        <v>#REF!</v>
      </c>
      <c r="I1472" t="s">
        <v>225</v>
      </c>
      <c r="J1472" t="s">
        <v>225</v>
      </c>
      <c r="U1472" t="s">
        <v>219</v>
      </c>
      <c r="V1472" t="s">
        <v>219</v>
      </c>
    </row>
    <row r="1473" spans="1:22">
      <c r="A1473" t="s">
        <v>1708</v>
      </c>
      <c r="B1473" t="s">
        <v>1708</v>
      </c>
      <c r="F1473" t="s">
        <v>194</v>
      </c>
      <c r="G1473" t="e">
        <f>#REF!</f>
        <v>#REF!</v>
      </c>
      <c r="I1473" t="s">
        <v>31</v>
      </c>
      <c r="J1473" t="s">
        <v>31</v>
      </c>
      <c r="U1473" t="s">
        <v>219</v>
      </c>
      <c r="V1473" t="s">
        <v>219</v>
      </c>
    </row>
    <row r="1474" spans="1:22">
      <c r="A1474" t="s">
        <v>1709</v>
      </c>
      <c r="B1474" t="s">
        <v>1709</v>
      </c>
      <c r="F1474" t="s">
        <v>194</v>
      </c>
      <c r="G1474" t="e">
        <f>#REF!</f>
        <v>#REF!</v>
      </c>
      <c r="I1474" t="s">
        <v>256</v>
      </c>
      <c r="J1474" t="s">
        <v>256</v>
      </c>
      <c r="U1474" t="s">
        <v>219</v>
      </c>
      <c r="V1474" t="s">
        <v>219</v>
      </c>
    </row>
    <row r="1475" spans="1:22">
      <c r="A1475" t="s">
        <v>1710</v>
      </c>
      <c r="B1475" t="s">
        <v>1710</v>
      </c>
      <c r="F1475" t="s">
        <v>194</v>
      </c>
      <c r="G1475" t="e">
        <f>#REF!</f>
        <v>#REF!</v>
      </c>
      <c r="I1475" t="s">
        <v>220</v>
      </c>
      <c r="J1475" t="s">
        <v>220</v>
      </c>
      <c r="U1475" t="s">
        <v>219</v>
      </c>
      <c r="V1475" t="s">
        <v>219</v>
      </c>
    </row>
    <row r="1476" spans="1:22">
      <c r="A1476" t="s">
        <v>1711</v>
      </c>
      <c r="B1476" t="s">
        <v>1711</v>
      </c>
      <c r="F1476" t="s">
        <v>194</v>
      </c>
      <c r="G1476" t="e">
        <f>#REF!</f>
        <v>#REF!</v>
      </c>
      <c r="I1476" t="s">
        <v>238</v>
      </c>
      <c r="J1476" t="s">
        <v>238</v>
      </c>
      <c r="U1476" t="s">
        <v>219</v>
      </c>
      <c r="V1476" t="s">
        <v>219</v>
      </c>
    </row>
    <row r="1477" spans="1:22">
      <c r="A1477" t="s">
        <v>1712</v>
      </c>
      <c r="B1477" t="s">
        <v>1712</v>
      </c>
      <c r="F1477" t="s">
        <v>195</v>
      </c>
      <c r="G1477" t="e">
        <f>#REF!</f>
        <v>#REF!</v>
      </c>
      <c r="I1477" t="s">
        <v>64</v>
      </c>
      <c r="J1477" t="s">
        <v>64</v>
      </c>
      <c r="U1477" t="s">
        <v>219</v>
      </c>
      <c r="V1477" t="s">
        <v>219</v>
      </c>
    </row>
    <row r="1478" spans="1:22">
      <c r="A1478" t="s">
        <v>1713</v>
      </c>
      <c r="B1478" t="s">
        <v>1713</v>
      </c>
      <c r="F1478" t="s">
        <v>195</v>
      </c>
      <c r="G1478" t="e">
        <f>#REF!</f>
        <v>#REF!</v>
      </c>
      <c r="I1478" t="s">
        <v>31</v>
      </c>
      <c r="J1478" t="s">
        <v>31</v>
      </c>
      <c r="U1478" t="s">
        <v>219</v>
      </c>
      <c r="V1478" t="s">
        <v>219</v>
      </c>
    </row>
    <row r="1479" spans="1:22">
      <c r="A1479" t="s">
        <v>1714</v>
      </c>
      <c r="B1479" t="s">
        <v>1714</v>
      </c>
      <c r="F1479" t="s">
        <v>195</v>
      </c>
      <c r="G1479">
        <f>'5000'!E20</f>
        <v>0</v>
      </c>
      <c r="I1479" t="s">
        <v>232</v>
      </c>
      <c r="J1479" t="s">
        <v>232</v>
      </c>
      <c r="U1479" t="s">
        <v>219</v>
      </c>
      <c r="V1479" t="s">
        <v>219</v>
      </c>
    </row>
    <row r="1480" spans="1:22">
      <c r="A1480" t="s">
        <v>1715</v>
      </c>
      <c r="B1480" t="s">
        <v>1715</v>
      </c>
      <c r="F1480" t="s">
        <v>194</v>
      </c>
      <c r="G1480" t="e">
        <f>#REF!</f>
        <v>#REF!</v>
      </c>
      <c r="I1480" t="s">
        <v>253</v>
      </c>
      <c r="J1480" t="s">
        <v>253</v>
      </c>
      <c r="U1480" t="s">
        <v>219</v>
      </c>
      <c r="V1480" t="s">
        <v>219</v>
      </c>
    </row>
    <row r="1481" spans="1:22">
      <c r="A1481" t="s">
        <v>1716</v>
      </c>
      <c r="B1481" t="s">
        <v>1716</v>
      </c>
      <c r="F1481" t="s">
        <v>194</v>
      </c>
      <c r="G1481" t="e">
        <f>#REF!</f>
        <v>#REF!</v>
      </c>
      <c r="I1481" t="s">
        <v>234</v>
      </c>
      <c r="J1481" t="s">
        <v>234</v>
      </c>
      <c r="U1481" t="s">
        <v>219</v>
      </c>
      <c r="V1481" t="s">
        <v>219</v>
      </c>
    </row>
    <row r="1482" spans="1:22">
      <c r="A1482" t="s">
        <v>1717</v>
      </c>
      <c r="B1482" t="s">
        <v>1717</v>
      </c>
      <c r="F1482" t="s">
        <v>195</v>
      </c>
      <c r="G1482">
        <f>'5000'!E25</f>
        <v>0</v>
      </c>
      <c r="I1482" t="s">
        <v>232</v>
      </c>
      <c r="J1482" t="s">
        <v>232</v>
      </c>
      <c r="U1482" t="s">
        <v>219</v>
      </c>
      <c r="V1482" t="s">
        <v>219</v>
      </c>
    </row>
    <row r="1483" spans="1:22">
      <c r="A1483" t="s">
        <v>1718</v>
      </c>
      <c r="B1483" t="s">
        <v>1718</v>
      </c>
      <c r="F1483" t="s">
        <v>194</v>
      </c>
      <c r="G1483" t="e">
        <f>#REF!</f>
        <v>#REF!</v>
      </c>
      <c r="I1483" t="s">
        <v>220</v>
      </c>
      <c r="J1483" t="s">
        <v>220</v>
      </c>
      <c r="U1483" t="s">
        <v>219</v>
      </c>
      <c r="V1483" t="s">
        <v>219</v>
      </c>
    </row>
    <row r="1484" spans="1:22">
      <c r="A1484" t="s">
        <v>1719</v>
      </c>
      <c r="B1484" t="s">
        <v>1719</v>
      </c>
      <c r="F1484" t="s">
        <v>194</v>
      </c>
      <c r="G1484" t="e">
        <f>#REF!</f>
        <v>#REF!</v>
      </c>
      <c r="I1484" t="s">
        <v>42</v>
      </c>
      <c r="J1484" t="s">
        <v>42</v>
      </c>
      <c r="U1484" t="s">
        <v>219</v>
      </c>
      <c r="V1484" t="s">
        <v>219</v>
      </c>
    </row>
    <row r="1485" spans="1:22">
      <c r="A1485" t="s">
        <v>1720</v>
      </c>
      <c r="B1485" t="s">
        <v>1720</v>
      </c>
      <c r="F1485" t="s">
        <v>194</v>
      </c>
      <c r="G1485" t="e">
        <f>#REF!</f>
        <v>#REF!</v>
      </c>
      <c r="I1485" t="s">
        <v>220</v>
      </c>
      <c r="J1485" t="s">
        <v>220</v>
      </c>
      <c r="U1485" t="s">
        <v>219</v>
      </c>
      <c r="V1485" t="s">
        <v>219</v>
      </c>
    </row>
    <row r="1486" spans="1:22">
      <c r="A1486" t="s">
        <v>1721</v>
      </c>
      <c r="B1486" t="s">
        <v>1721</v>
      </c>
      <c r="F1486" t="s">
        <v>194</v>
      </c>
      <c r="G1486" t="e">
        <f>#REF!</f>
        <v>#REF!</v>
      </c>
      <c r="I1486" t="s">
        <v>234</v>
      </c>
      <c r="J1486" t="s">
        <v>234</v>
      </c>
      <c r="U1486" t="s">
        <v>219</v>
      </c>
      <c r="V1486" t="s">
        <v>219</v>
      </c>
    </row>
    <row r="1487" spans="1:22">
      <c r="A1487" t="s">
        <v>1722</v>
      </c>
      <c r="B1487" t="s">
        <v>1722</v>
      </c>
      <c r="F1487" t="s">
        <v>195</v>
      </c>
      <c r="G1487" t="e">
        <f>#REF!</f>
        <v>#REF!</v>
      </c>
      <c r="I1487" t="s">
        <v>253</v>
      </c>
      <c r="J1487" t="s">
        <v>253</v>
      </c>
      <c r="U1487" t="s">
        <v>219</v>
      </c>
      <c r="V1487" t="s">
        <v>219</v>
      </c>
    </row>
    <row r="1488" spans="1:22">
      <c r="A1488" t="s">
        <v>1723</v>
      </c>
      <c r="B1488" t="s">
        <v>1723</v>
      </c>
      <c r="F1488" t="s">
        <v>194</v>
      </c>
      <c r="G1488" t="e">
        <f>#REF!</f>
        <v>#REF!</v>
      </c>
      <c r="I1488" t="s">
        <v>220</v>
      </c>
      <c r="J1488" t="s">
        <v>220</v>
      </c>
      <c r="U1488" t="s">
        <v>219</v>
      </c>
      <c r="V1488" t="s">
        <v>219</v>
      </c>
    </row>
    <row r="1489" spans="1:22">
      <c r="A1489" t="s">
        <v>1724</v>
      </c>
      <c r="B1489" t="s">
        <v>1724</v>
      </c>
      <c r="F1489" t="s">
        <v>195</v>
      </c>
      <c r="G1489" t="e">
        <f>#REF!</f>
        <v>#REF!</v>
      </c>
      <c r="I1489" t="s">
        <v>234</v>
      </c>
      <c r="J1489" t="s">
        <v>234</v>
      </c>
      <c r="U1489" t="s">
        <v>219</v>
      </c>
      <c r="V1489" t="s">
        <v>219</v>
      </c>
    </row>
    <row r="1490" spans="1:22">
      <c r="A1490" t="s">
        <v>1725</v>
      </c>
      <c r="B1490" t="s">
        <v>1725</v>
      </c>
      <c r="F1490" t="s">
        <v>194</v>
      </c>
      <c r="G1490" t="e">
        <f>#REF!</f>
        <v>#REF!</v>
      </c>
      <c r="I1490" t="s">
        <v>238</v>
      </c>
      <c r="J1490" t="s">
        <v>238</v>
      </c>
      <c r="U1490" t="s">
        <v>219</v>
      </c>
      <c r="V1490" t="s">
        <v>219</v>
      </c>
    </row>
    <row r="1491" spans="1:22">
      <c r="A1491" t="s">
        <v>1726</v>
      </c>
      <c r="B1491" t="s">
        <v>1726</v>
      </c>
      <c r="F1491" t="s">
        <v>194</v>
      </c>
      <c r="G1491" t="e">
        <f>#REF!</f>
        <v>#REF!</v>
      </c>
      <c r="I1491" t="s">
        <v>225</v>
      </c>
      <c r="J1491" t="s">
        <v>225</v>
      </c>
      <c r="U1491" t="s">
        <v>219</v>
      </c>
      <c r="V1491" t="s">
        <v>219</v>
      </c>
    </row>
    <row r="1492" spans="1:22">
      <c r="A1492" t="s">
        <v>1727</v>
      </c>
      <c r="B1492" t="s">
        <v>1727</v>
      </c>
      <c r="F1492" t="s">
        <v>194</v>
      </c>
      <c r="G1492" t="e">
        <f>#REF!</f>
        <v>#REF!</v>
      </c>
      <c r="I1492" t="s">
        <v>42</v>
      </c>
      <c r="J1492" t="s">
        <v>42</v>
      </c>
      <c r="U1492" t="s">
        <v>219</v>
      </c>
      <c r="V1492" t="s">
        <v>219</v>
      </c>
    </row>
    <row r="1493" spans="1:22">
      <c r="A1493" t="s">
        <v>1728</v>
      </c>
      <c r="B1493" t="s">
        <v>1728</v>
      </c>
      <c r="F1493" t="s">
        <v>194</v>
      </c>
      <c r="G1493" t="e">
        <f>#REF!</f>
        <v>#REF!</v>
      </c>
      <c r="I1493" t="s">
        <v>225</v>
      </c>
      <c r="J1493" t="s">
        <v>225</v>
      </c>
      <c r="U1493" t="s">
        <v>219</v>
      </c>
      <c r="V1493" t="s">
        <v>219</v>
      </c>
    </row>
    <row r="1494" spans="1:22">
      <c r="A1494" t="s">
        <v>1729</v>
      </c>
      <c r="B1494" t="s">
        <v>1729</v>
      </c>
      <c r="F1494" t="s">
        <v>194</v>
      </c>
      <c r="G1494" t="e">
        <f>#REF!</f>
        <v>#REF!</v>
      </c>
      <c r="I1494" t="s">
        <v>238</v>
      </c>
      <c r="J1494" t="s">
        <v>238</v>
      </c>
      <c r="U1494" t="s">
        <v>219</v>
      </c>
      <c r="V1494" t="s">
        <v>219</v>
      </c>
    </row>
    <row r="1495" spans="1:22">
      <c r="A1495" t="s">
        <v>1730</v>
      </c>
      <c r="B1495" t="s">
        <v>1730</v>
      </c>
      <c r="F1495" t="s">
        <v>194</v>
      </c>
      <c r="G1495" t="e">
        <f>#REF!</f>
        <v>#REF!</v>
      </c>
      <c r="I1495" t="s">
        <v>222</v>
      </c>
      <c r="J1495" t="s">
        <v>222</v>
      </c>
      <c r="U1495" t="s">
        <v>219</v>
      </c>
      <c r="V1495" t="s">
        <v>219</v>
      </c>
    </row>
    <row r="1496" spans="1:22">
      <c r="A1496" t="s">
        <v>1731</v>
      </c>
      <c r="B1496" t="s">
        <v>1731</v>
      </c>
      <c r="F1496" t="s">
        <v>194</v>
      </c>
      <c r="G1496" t="e">
        <f>#REF!</f>
        <v>#REF!</v>
      </c>
      <c r="I1496" t="s">
        <v>220</v>
      </c>
      <c r="J1496" t="s">
        <v>220</v>
      </c>
      <c r="U1496" t="s">
        <v>219</v>
      </c>
      <c r="V1496" t="s">
        <v>219</v>
      </c>
    </row>
    <row r="1497" spans="1:22">
      <c r="A1497" t="s">
        <v>1732</v>
      </c>
      <c r="B1497" t="s">
        <v>1732</v>
      </c>
      <c r="F1497" t="s">
        <v>194</v>
      </c>
      <c r="G1497" t="e">
        <f>#REF!</f>
        <v>#REF!</v>
      </c>
      <c r="I1497" t="s">
        <v>229</v>
      </c>
      <c r="J1497" t="s">
        <v>229</v>
      </c>
      <c r="U1497" t="s">
        <v>219</v>
      </c>
      <c r="V1497" t="s">
        <v>219</v>
      </c>
    </row>
    <row r="1498" spans="1:22">
      <c r="A1498" t="s">
        <v>1733</v>
      </c>
      <c r="B1498" t="s">
        <v>1733</v>
      </c>
      <c r="F1498" t="s">
        <v>194</v>
      </c>
      <c r="G1498" t="e">
        <f>#REF!</f>
        <v>#REF!</v>
      </c>
      <c r="I1498" t="s">
        <v>225</v>
      </c>
      <c r="J1498" t="s">
        <v>225</v>
      </c>
      <c r="U1498" t="s">
        <v>219</v>
      </c>
      <c r="V1498" t="s">
        <v>219</v>
      </c>
    </row>
    <row r="1499" spans="1:22">
      <c r="A1499" t="s">
        <v>1734</v>
      </c>
      <c r="B1499" t="s">
        <v>1734</v>
      </c>
      <c r="F1499" t="s">
        <v>195</v>
      </c>
      <c r="G1499">
        <f>'5000'!C39</f>
        <v>0</v>
      </c>
      <c r="I1499" t="s">
        <v>232</v>
      </c>
      <c r="J1499" t="s">
        <v>232</v>
      </c>
      <c r="U1499" t="s">
        <v>219</v>
      </c>
      <c r="V1499" t="s">
        <v>219</v>
      </c>
    </row>
    <row r="1500" spans="1:22">
      <c r="A1500" t="s">
        <v>1735</v>
      </c>
      <c r="B1500" t="s">
        <v>1735</v>
      </c>
      <c r="F1500" t="s">
        <v>194</v>
      </c>
      <c r="G1500" t="e">
        <f>#REF!</f>
        <v>#REF!</v>
      </c>
      <c r="I1500" t="s">
        <v>249</v>
      </c>
      <c r="J1500" t="s">
        <v>249</v>
      </c>
      <c r="U1500" t="s">
        <v>219</v>
      </c>
      <c r="V1500" t="s">
        <v>219</v>
      </c>
    </row>
    <row r="1501" spans="1:22">
      <c r="A1501" t="s">
        <v>1736</v>
      </c>
      <c r="B1501" t="s">
        <v>1736</v>
      </c>
      <c r="F1501" t="s">
        <v>194</v>
      </c>
      <c r="G1501" t="e">
        <f>#REF!</f>
        <v>#REF!</v>
      </c>
      <c r="I1501" t="s">
        <v>238</v>
      </c>
      <c r="J1501" t="s">
        <v>238</v>
      </c>
      <c r="U1501" t="s">
        <v>219</v>
      </c>
      <c r="V1501" t="s">
        <v>219</v>
      </c>
    </row>
    <row r="1502" spans="1:22">
      <c r="A1502" t="s">
        <v>1737</v>
      </c>
      <c r="B1502" t="s">
        <v>1737</v>
      </c>
      <c r="F1502" t="s">
        <v>195</v>
      </c>
      <c r="G1502" t="e">
        <f>#REF!</f>
        <v>#REF!</v>
      </c>
      <c r="I1502" t="s">
        <v>229</v>
      </c>
      <c r="J1502" t="s">
        <v>229</v>
      </c>
      <c r="U1502" t="s">
        <v>219</v>
      </c>
      <c r="V1502" t="s">
        <v>219</v>
      </c>
    </row>
    <row r="1503" spans="1:22">
      <c r="A1503" t="s">
        <v>1738</v>
      </c>
      <c r="B1503" t="s">
        <v>1738</v>
      </c>
      <c r="F1503" t="s">
        <v>194</v>
      </c>
      <c r="G1503" t="e">
        <f>#REF!</f>
        <v>#REF!</v>
      </c>
      <c r="I1503" t="s">
        <v>238</v>
      </c>
      <c r="J1503" t="s">
        <v>238</v>
      </c>
      <c r="U1503" t="s">
        <v>219</v>
      </c>
      <c r="V1503" t="s">
        <v>219</v>
      </c>
    </row>
    <row r="1504" spans="1:22">
      <c r="A1504" t="s">
        <v>1739</v>
      </c>
      <c r="B1504" t="s">
        <v>1739</v>
      </c>
      <c r="F1504" t="s">
        <v>194</v>
      </c>
      <c r="G1504" t="e">
        <f>#REF!</f>
        <v>#REF!</v>
      </c>
      <c r="I1504" t="s">
        <v>107</v>
      </c>
      <c r="J1504" t="s">
        <v>107</v>
      </c>
      <c r="U1504" t="s">
        <v>219</v>
      </c>
      <c r="V1504" t="s">
        <v>219</v>
      </c>
    </row>
    <row r="1505" spans="1:22">
      <c r="A1505" t="s">
        <v>1740</v>
      </c>
      <c r="B1505" t="s">
        <v>1740</v>
      </c>
      <c r="F1505" t="s">
        <v>194</v>
      </c>
      <c r="G1505" t="e">
        <f>#REF!</f>
        <v>#REF!</v>
      </c>
      <c r="I1505" t="s">
        <v>234</v>
      </c>
      <c r="J1505" t="s">
        <v>234</v>
      </c>
      <c r="U1505" t="s">
        <v>219</v>
      </c>
      <c r="V1505" t="s">
        <v>219</v>
      </c>
    </row>
    <row r="1506" spans="1:22">
      <c r="A1506" t="s">
        <v>1741</v>
      </c>
      <c r="B1506" t="s">
        <v>1741</v>
      </c>
      <c r="F1506" t="s">
        <v>194</v>
      </c>
      <c r="G1506" t="e">
        <f>#REF!</f>
        <v>#REF!</v>
      </c>
      <c r="I1506" t="s">
        <v>225</v>
      </c>
      <c r="J1506" t="s">
        <v>225</v>
      </c>
      <c r="U1506" t="s">
        <v>219</v>
      </c>
      <c r="V1506" t="s">
        <v>219</v>
      </c>
    </row>
    <row r="1507" spans="1:22">
      <c r="A1507" t="s">
        <v>1742</v>
      </c>
      <c r="B1507" t="s">
        <v>1742</v>
      </c>
      <c r="F1507" t="s">
        <v>194</v>
      </c>
      <c r="G1507" t="e">
        <f>#REF!</f>
        <v>#REF!</v>
      </c>
      <c r="I1507" t="s">
        <v>249</v>
      </c>
      <c r="J1507" t="s">
        <v>249</v>
      </c>
      <c r="U1507" t="s">
        <v>219</v>
      </c>
      <c r="V1507" t="s">
        <v>219</v>
      </c>
    </row>
    <row r="1508" spans="1:22">
      <c r="A1508" t="s">
        <v>1743</v>
      </c>
      <c r="B1508" t="s">
        <v>1743</v>
      </c>
      <c r="F1508" t="s">
        <v>194</v>
      </c>
      <c r="G1508" t="e">
        <f>#REF!</f>
        <v>#REF!</v>
      </c>
      <c r="I1508" t="s">
        <v>234</v>
      </c>
      <c r="J1508" t="s">
        <v>234</v>
      </c>
      <c r="U1508" t="s">
        <v>219</v>
      </c>
      <c r="V1508" t="s">
        <v>219</v>
      </c>
    </row>
    <row r="1509" spans="1:22">
      <c r="A1509" t="s">
        <v>1744</v>
      </c>
      <c r="B1509" t="s">
        <v>1744</v>
      </c>
      <c r="F1509" t="s">
        <v>194</v>
      </c>
      <c r="G1509" t="e">
        <f>#REF!</f>
        <v>#REF!</v>
      </c>
      <c r="I1509" t="s">
        <v>236</v>
      </c>
      <c r="J1509" t="s">
        <v>236</v>
      </c>
      <c r="U1509" t="s">
        <v>219</v>
      </c>
      <c r="V1509" t="s">
        <v>219</v>
      </c>
    </row>
    <row r="1510" spans="1:22">
      <c r="A1510" t="s">
        <v>1745</v>
      </c>
      <c r="B1510" t="s">
        <v>1745</v>
      </c>
      <c r="F1510" t="s">
        <v>194</v>
      </c>
      <c r="G1510" t="e">
        <f>#REF!</f>
        <v>#REF!</v>
      </c>
      <c r="I1510" t="s">
        <v>234</v>
      </c>
      <c r="J1510" t="s">
        <v>234</v>
      </c>
      <c r="U1510" t="s">
        <v>219</v>
      </c>
      <c r="V1510" t="s">
        <v>219</v>
      </c>
    </row>
    <row r="1511" spans="1:22">
      <c r="A1511" t="s">
        <v>1746</v>
      </c>
      <c r="B1511" t="s">
        <v>1746</v>
      </c>
      <c r="F1511" t="s">
        <v>195</v>
      </c>
      <c r="G1511" t="e">
        <f>#REF!</f>
        <v>#REF!</v>
      </c>
      <c r="I1511" t="s">
        <v>253</v>
      </c>
      <c r="J1511" t="s">
        <v>253</v>
      </c>
      <c r="U1511" t="s">
        <v>219</v>
      </c>
      <c r="V1511" t="s">
        <v>219</v>
      </c>
    </row>
    <row r="1512" spans="1:22">
      <c r="A1512" t="s">
        <v>1747</v>
      </c>
      <c r="B1512" t="s">
        <v>1747</v>
      </c>
      <c r="F1512" t="s">
        <v>195</v>
      </c>
      <c r="G1512">
        <f>'5000'!B40</f>
        <v>0</v>
      </c>
      <c r="I1512" t="s">
        <v>232</v>
      </c>
      <c r="J1512" t="s">
        <v>232</v>
      </c>
      <c r="U1512" t="s">
        <v>219</v>
      </c>
      <c r="V1512" t="s">
        <v>219</v>
      </c>
    </row>
    <row r="1513" spans="1:22">
      <c r="A1513" t="s">
        <v>1748</v>
      </c>
      <c r="B1513" t="s">
        <v>1748</v>
      </c>
      <c r="F1513" t="s">
        <v>194</v>
      </c>
      <c r="G1513" t="e">
        <f>#REF!</f>
        <v>#REF!</v>
      </c>
      <c r="I1513" t="s">
        <v>220</v>
      </c>
      <c r="J1513" t="s">
        <v>220</v>
      </c>
      <c r="U1513" t="s">
        <v>219</v>
      </c>
      <c r="V1513" t="s">
        <v>219</v>
      </c>
    </row>
    <row r="1514" spans="1:22">
      <c r="A1514" t="s">
        <v>1749</v>
      </c>
      <c r="B1514" t="s">
        <v>1749</v>
      </c>
      <c r="F1514" t="s">
        <v>194</v>
      </c>
      <c r="G1514" t="e">
        <f>#REF!</f>
        <v>#REF!</v>
      </c>
      <c r="I1514" t="s">
        <v>242</v>
      </c>
      <c r="J1514" t="s">
        <v>242</v>
      </c>
      <c r="U1514" t="s">
        <v>219</v>
      </c>
      <c r="V1514" t="s">
        <v>219</v>
      </c>
    </row>
    <row r="1515" spans="1:22">
      <c r="A1515" t="s">
        <v>1750</v>
      </c>
      <c r="B1515" t="s">
        <v>1750</v>
      </c>
      <c r="F1515" t="s">
        <v>195</v>
      </c>
      <c r="G1515" t="e">
        <f>#REF!</f>
        <v>#REF!</v>
      </c>
      <c r="I1515" t="s">
        <v>64</v>
      </c>
      <c r="J1515" t="s">
        <v>64</v>
      </c>
      <c r="U1515" t="s">
        <v>219</v>
      </c>
      <c r="V1515" t="s">
        <v>219</v>
      </c>
    </row>
    <row r="1516" spans="1:22">
      <c r="A1516" t="s">
        <v>1751</v>
      </c>
      <c r="B1516" t="s">
        <v>1751</v>
      </c>
      <c r="F1516" t="s">
        <v>195</v>
      </c>
      <c r="G1516" t="str">
        <f>'5000'!B17</f>
        <v>Chief Information Security Officer</v>
      </c>
      <c r="I1516" t="s">
        <v>232</v>
      </c>
      <c r="J1516" t="s">
        <v>232</v>
      </c>
      <c r="U1516" t="s">
        <v>219</v>
      </c>
      <c r="V1516" t="s">
        <v>219</v>
      </c>
    </row>
    <row r="1517" spans="1:22">
      <c r="A1517" t="s">
        <v>1752</v>
      </c>
      <c r="B1517" t="s">
        <v>1752</v>
      </c>
      <c r="F1517" t="s">
        <v>194</v>
      </c>
      <c r="G1517" t="e">
        <f>#REF!</f>
        <v>#REF!</v>
      </c>
      <c r="I1517" t="s">
        <v>234</v>
      </c>
      <c r="J1517" t="s">
        <v>234</v>
      </c>
      <c r="U1517" t="s">
        <v>219</v>
      </c>
      <c r="V1517" t="s">
        <v>219</v>
      </c>
    </row>
    <row r="1518" spans="1:22">
      <c r="A1518" t="s">
        <v>1753</v>
      </c>
      <c r="B1518" t="s">
        <v>1753</v>
      </c>
      <c r="F1518" t="s">
        <v>195</v>
      </c>
      <c r="G1518" t="e">
        <f>#REF!</f>
        <v>#REF!</v>
      </c>
      <c r="I1518" t="s">
        <v>253</v>
      </c>
      <c r="J1518" t="s">
        <v>253</v>
      </c>
      <c r="U1518" t="s">
        <v>219</v>
      </c>
      <c r="V1518" t="s">
        <v>219</v>
      </c>
    </row>
    <row r="1519" spans="1:22">
      <c r="A1519" t="s">
        <v>1754</v>
      </c>
      <c r="B1519" t="s">
        <v>1754</v>
      </c>
      <c r="F1519" t="s">
        <v>195</v>
      </c>
      <c r="G1519" t="e">
        <f>#REF!</f>
        <v>#REF!</v>
      </c>
      <c r="I1519" t="s">
        <v>225</v>
      </c>
      <c r="J1519" t="s">
        <v>225</v>
      </c>
      <c r="U1519" t="s">
        <v>219</v>
      </c>
      <c r="V1519" t="s">
        <v>219</v>
      </c>
    </row>
    <row r="1520" spans="1:22">
      <c r="A1520" t="s">
        <v>1755</v>
      </c>
      <c r="B1520" t="s">
        <v>1755</v>
      </c>
      <c r="F1520" t="s">
        <v>194</v>
      </c>
      <c r="G1520" t="e">
        <f>#REF!</f>
        <v>#REF!</v>
      </c>
      <c r="I1520" t="s">
        <v>31</v>
      </c>
      <c r="J1520" t="s">
        <v>31</v>
      </c>
      <c r="U1520" t="s">
        <v>219</v>
      </c>
      <c r="V1520" t="s">
        <v>219</v>
      </c>
    </row>
    <row r="1521" spans="1:22">
      <c r="A1521" t="s">
        <v>1756</v>
      </c>
      <c r="B1521" t="s">
        <v>1756</v>
      </c>
      <c r="F1521" t="s">
        <v>194</v>
      </c>
      <c r="G1521" t="e">
        <f>#REF!</f>
        <v>#REF!</v>
      </c>
      <c r="I1521" t="s">
        <v>249</v>
      </c>
      <c r="J1521" t="s">
        <v>249</v>
      </c>
      <c r="U1521" t="s">
        <v>219</v>
      </c>
      <c r="V1521" t="s">
        <v>219</v>
      </c>
    </row>
    <row r="1522" spans="1:22">
      <c r="A1522" t="s">
        <v>1757</v>
      </c>
      <c r="B1522" t="s">
        <v>1757</v>
      </c>
      <c r="F1522" t="s">
        <v>195</v>
      </c>
      <c r="G1522">
        <f>'5000'!E23</f>
        <v>0</v>
      </c>
      <c r="I1522" t="s">
        <v>232</v>
      </c>
      <c r="J1522" t="s">
        <v>232</v>
      </c>
      <c r="U1522" t="s">
        <v>219</v>
      </c>
      <c r="V1522" t="s">
        <v>219</v>
      </c>
    </row>
    <row r="1523" spans="1:22">
      <c r="A1523" t="s">
        <v>1758</v>
      </c>
      <c r="B1523" t="s">
        <v>1758</v>
      </c>
      <c r="F1523" t="s">
        <v>194</v>
      </c>
      <c r="G1523" t="e">
        <f>#REF!</f>
        <v>#REF!</v>
      </c>
      <c r="I1523" t="s">
        <v>220</v>
      </c>
      <c r="J1523" t="s">
        <v>220</v>
      </c>
      <c r="U1523" t="s">
        <v>219</v>
      </c>
      <c r="V1523" t="s">
        <v>219</v>
      </c>
    </row>
    <row r="1524" spans="1:22">
      <c r="A1524" t="s">
        <v>1759</v>
      </c>
      <c r="B1524" t="s">
        <v>1759</v>
      </c>
      <c r="F1524" t="s">
        <v>194</v>
      </c>
      <c r="G1524" t="e">
        <f>#REF!</f>
        <v>#REF!</v>
      </c>
      <c r="I1524" t="s">
        <v>229</v>
      </c>
      <c r="J1524" t="s">
        <v>229</v>
      </c>
      <c r="U1524" t="s">
        <v>219</v>
      </c>
      <c r="V1524" t="s">
        <v>219</v>
      </c>
    </row>
    <row r="1525" spans="1:22">
      <c r="A1525" t="s">
        <v>1760</v>
      </c>
      <c r="B1525" t="s">
        <v>1760</v>
      </c>
      <c r="F1525" t="s">
        <v>194</v>
      </c>
      <c r="G1525" t="e">
        <f>#REF!</f>
        <v>#REF!</v>
      </c>
      <c r="I1525" t="s">
        <v>256</v>
      </c>
      <c r="J1525" t="s">
        <v>256</v>
      </c>
      <c r="U1525" t="s">
        <v>219</v>
      </c>
      <c r="V1525" t="s">
        <v>219</v>
      </c>
    </row>
    <row r="1526" spans="1:22">
      <c r="A1526" t="s">
        <v>1761</v>
      </c>
      <c r="B1526" t="s">
        <v>1761</v>
      </c>
      <c r="F1526" t="s">
        <v>194</v>
      </c>
      <c r="G1526" t="e">
        <f>#REF!</f>
        <v>#REF!</v>
      </c>
      <c r="I1526" t="s">
        <v>256</v>
      </c>
      <c r="J1526" t="s">
        <v>256</v>
      </c>
      <c r="U1526" t="s">
        <v>219</v>
      </c>
      <c r="V1526" t="s">
        <v>219</v>
      </c>
    </row>
    <row r="1527" spans="1:22">
      <c r="A1527" t="s">
        <v>1762</v>
      </c>
      <c r="B1527" t="s">
        <v>1762</v>
      </c>
      <c r="F1527" t="s">
        <v>194</v>
      </c>
      <c r="G1527" t="e">
        <f>#REF!</f>
        <v>#REF!</v>
      </c>
      <c r="I1527" t="s">
        <v>234</v>
      </c>
      <c r="J1527" t="s">
        <v>234</v>
      </c>
      <c r="U1527" t="s">
        <v>219</v>
      </c>
      <c r="V1527" t="s">
        <v>219</v>
      </c>
    </row>
    <row r="1528" spans="1:22">
      <c r="A1528" t="s">
        <v>1763</v>
      </c>
      <c r="B1528" t="s">
        <v>1763</v>
      </c>
      <c r="F1528" t="s">
        <v>194</v>
      </c>
      <c r="G1528" t="e">
        <f>#REF!</f>
        <v>#REF!</v>
      </c>
      <c r="I1528" t="s">
        <v>225</v>
      </c>
      <c r="J1528" t="s">
        <v>225</v>
      </c>
      <c r="U1528" t="s">
        <v>219</v>
      </c>
      <c r="V1528" t="s">
        <v>219</v>
      </c>
    </row>
    <row r="1529" spans="1:22">
      <c r="A1529" t="s">
        <v>1764</v>
      </c>
      <c r="B1529" t="s">
        <v>1764</v>
      </c>
      <c r="F1529" t="s">
        <v>194</v>
      </c>
      <c r="G1529" t="e">
        <f>#REF!</f>
        <v>#REF!</v>
      </c>
      <c r="I1529" t="s">
        <v>107</v>
      </c>
      <c r="J1529" t="s">
        <v>107</v>
      </c>
      <c r="U1529" t="s">
        <v>219</v>
      </c>
      <c r="V1529" t="s">
        <v>219</v>
      </c>
    </row>
    <row r="1530" spans="1:22">
      <c r="A1530" t="s">
        <v>1765</v>
      </c>
      <c r="B1530" t="s">
        <v>1765</v>
      </c>
      <c r="F1530" t="s">
        <v>194</v>
      </c>
      <c r="G1530" t="e">
        <f>#REF!</f>
        <v>#REF!</v>
      </c>
      <c r="I1530" t="s">
        <v>249</v>
      </c>
      <c r="J1530" t="s">
        <v>249</v>
      </c>
      <c r="U1530" t="s">
        <v>219</v>
      </c>
      <c r="V1530" t="s">
        <v>219</v>
      </c>
    </row>
    <row r="1531" spans="1:22">
      <c r="A1531" t="s">
        <v>1766</v>
      </c>
      <c r="B1531" t="s">
        <v>1766</v>
      </c>
      <c r="F1531" t="s">
        <v>195</v>
      </c>
      <c r="G1531" t="e">
        <f>#REF!</f>
        <v>#REF!</v>
      </c>
      <c r="I1531" t="s">
        <v>234</v>
      </c>
      <c r="J1531" t="s">
        <v>234</v>
      </c>
      <c r="U1531" t="s">
        <v>219</v>
      </c>
      <c r="V1531" t="s">
        <v>219</v>
      </c>
    </row>
    <row r="1532" spans="1:22">
      <c r="A1532" t="s">
        <v>1767</v>
      </c>
      <c r="B1532" t="s">
        <v>1767</v>
      </c>
      <c r="F1532" t="s">
        <v>194</v>
      </c>
      <c r="G1532" t="e">
        <f>#REF!</f>
        <v>#REF!</v>
      </c>
      <c r="I1532" t="s">
        <v>222</v>
      </c>
      <c r="J1532" t="s">
        <v>222</v>
      </c>
      <c r="U1532" t="s">
        <v>219</v>
      </c>
      <c r="V1532" t="s">
        <v>219</v>
      </c>
    </row>
    <row r="1533" spans="1:22">
      <c r="A1533" t="s">
        <v>1768</v>
      </c>
      <c r="B1533" t="s">
        <v>1768</v>
      </c>
      <c r="F1533" t="s">
        <v>194</v>
      </c>
      <c r="G1533" t="e">
        <f>#REF!</f>
        <v>#REF!</v>
      </c>
      <c r="I1533" t="s">
        <v>42</v>
      </c>
      <c r="J1533" t="s">
        <v>42</v>
      </c>
      <c r="U1533" t="s">
        <v>219</v>
      </c>
      <c r="V1533" t="s">
        <v>219</v>
      </c>
    </row>
    <row r="1534" spans="1:22">
      <c r="A1534" t="s">
        <v>1769</v>
      </c>
      <c r="B1534" t="s">
        <v>1769</v>
      </c>
      <c r="F1534" t="s">
        <v>195</v>
      </c>
      <c r="G1534" t="e">
        <f>#REF!</f>
        <v>#REF!</v>
      </c>
      <c r="I1534" t="s">
        <v>229</v>
      </c>
      <c r="J1534" t="s">
        <v>229</v>
      </c>
      <c r="U1534" t="s">
        <v>219</v>
      </c>
      <c r="V1534" t="s">
        <v>219</v>
      </c>
    </row>
    <row r="1535" spans="1:22">
      <c r="A1535" t="s">
        <v>1770</v>
      </c>
      <c r="B1535" t="s">
        <v>1770</v>
      </c>
      <c r="F1535" t="s">
        <v>194</v>
      </c>
      <c r="G1535" t="e">
        <f>#REF!</f>
        <v>#REF!</v>
      </c>
      <c r="I1535" t="s">
        <v>31</v>
      </c>
      <c r="J1535" t="s">
        <v>31</v>
      </c>
      <c r="U1535" t="s">
        <v>219</v>
      </c>
      <c r="V1535" t="s">
        <v>219</v>
      </c>
    </row>
    <row r="1536" spans="1:22">
      <c r="A1536" t="s">
        <v>1771</v>
      </c>
      <c r="B1536" t="s">
        <v>1771</v>
      </c>
      <c r="F1536" t="s">
        <v>195</v>
      </c>
      <c r="G1536" t="e">
        <f>#REF!</f>
        <v>#REF!</v>
      </c>
      <c r="I1536" t="s">
        <v>253</v>
      </c>
      <c r="J1536" t="s">
        <v>253</v>
      </c>
      <c r="U1536" t="s">
        <v>219</v>
      </c>
      <c r="V1536" t="s">
        <v>219</v>
      </c>
    </row>
    <row r="1537" spans="1:22">
      <c r="A1537" t="s">
        <v>1772</v>
      </c>
      <c r="B1537" t="s">
        <v>1772</v>
      </c>
      <c r="F1537" t="s">
        <v>194</v>
      </c>
      <c r="G1537" t="e">
        <f>#REF!</f>
        <v>#REF!</v>
      </c>
      <c r="I1537" t="s">
        <v>238</v>
      </c>
      <c r="J1537" t="s">
        <v>238</v>
      </c>
      <c r="U1537" t="s">
        <v>219</v>
      </c>
      <c r="V1537" t="s">
        <v>219</v>
      </c>
    </row>
    <row r="1538" spans="1:22">
      <c r="A1538" t="s">
        <v>1773</v>
      </c>
      <c r="B1538" t="s">
        <v>1773</v>
      </c>
      <c r="F1538" t="s">
        <v>194</v>
      </c>
      <c r="G1538" t="e">
        <f>#REF!</f>
        <v>#REF!</v>
      </c>
      <c r="I1538" t="s">
        <v>234</v>
      </c>
      <c r="J1538" t="s">
        <v>234</v>
      </c>
      <c r="U1538" t="s">
        <v>219</v>
      </c>
      <c r="V1538" t="s">
        <v>219</v>
      </c>
    </row>
    <row r="1539" spans="1:22">
      <c r="A1539" t="s">
        <v>1774</v>
      </c>
      <c r="B1539" t="s">
        <v>1774</v>
      </c>
      <c r="F1539" t="s">
        <v>194</v>
      </c>
      <c r="G1539" t="e">
        <f>#REF!</f>
        <v>#REF!</v>
      </c>
      <c r="I1539" t="s">
        <v>256</v>
      </c>
      <c r="J1539" t="s">
        <v>256</v>
      </c>
      <c r="U1539" t="s">
        <v>219</v>
      </c>
      <c r="V1539" t="s">
        <v>219</v>
      </c>
    </row>
    <row r="1540" spans="1:22">
      <c r="A1540" t="s">
        <v>1775</v>
      </c>
      <c r="B1540" t="s">
        <v>1775</v>
      </c>
      <c r="F1540" t="s">
        <v>195</v>
      </c>
      <c r="G1540">
        <f>'5000'!D20</f>
        <v>0</v>
      </c>
      <c r="I1540" t="s">
        <v>232</v>
      </c>
      <c r="J1540" t="s">
        <v>232</v>
      </c>
      <c r="U1540" t="s">
        <v>219</v>
      </c>
      <c r="V1540" t="s">
        <v>219</v>
      </c>
    </row>
    <row r="1541" spans="1:22">
      <c r="A1541" t="s">
        <v>1776</v>
      </c>
      <c r="B1541" t="s">
        <v>1776</v>
      </c>
      <c r="F1541" t="s">
        <v>194</v>
      </c>
      <c r="G1541" t="e">
        <f>#REF!</f>
        <v>#REF!</v>
      </c>
      <c r="I1541" t="s">
        <v>236</v>
      </c>
      <c r="J1541" t="s">
        <v>236</v>
      </c>
      <c r="U1541" t="s">
        <v>219</v>
      </c>
      <c r="V1541" t="s">
        <v>219</v>
      </c>
    </row>
    <row r="1542" spans="1:22">
      <c r="A1542" t="s">
        <v>1777</v>
      </c>
      <c r="B1542" t="s">
        <v>1777</v>
      </c>
      <c r="F1542" t="s">
        <v>194</v>
      </c>
      <c r="G1542" t="e">
        <f>#REF!</f>
        <v>#REF!</v>
      </c>
      <c r="I1542" t="s">
        <v>251</v>
      </c>
      <c r="J1542" t="s">
        <v>251</v>
      </c>
      <c r="U1542" t="s">
        <v>219</v>
      </c>
      <c r="V1542" t="s">
        <v>219</v>
      </c>
    </row>
    <row r="1543" spans="1:22">
      <c r="A1543" t="s">
        <v>1778</v>
      </c>
      <c r="B1543" t="s">
        <v>1778</v>
      </c>
      <c r="F1543" t="s">
        <v>194</v>
      </c>
      <c r="G1543" t="e">
        <f>#REF!</f>
        <v>#REF!</v>
      </c>
      <c r="I1543" t="s">
        <v>256</v>
      </c>
      <c r="J1543" t="s">
        <v>256</v>
      </c>
      <c r="U1543" t="s">
        <v>219</v>
      </c>
      <c r="V1543" t="s">
        <v>219</v>
      </c>
    </row>
    <row r="1544" spans="1:22">
      <c r="A1544" t="s">
        <v>1779</v>
      </c>
      <c r="B1544" t="s">
        <v>1779</v>
      </c>
      <c r="F1544" t="s">
        <v>195</v>
      </c>
      <c r="G1544" t="e">
        <f>#REF!</f>
        <v>#REF!</v>
      </c>
      <c r="I1544" t="s">
        <v>234</v>
      </c>
      <c r="J1544" t="s">
        <v>234</v>
      </c>
      <c r="U1544" t="s">
        <v>219</v>
      </c>
      <c r="V1544" t="s">
        <v>219</v>
      </c>
    </row>
    <row r="1545" spans="1:22">
      <c r="A1545" t="s">
        <v>1780</v>
      </c>
      <c r="B1545" t="s">
        <v>1780</v>
      </c>
      <c r="F1545" t="s">
        <v>194</v>
      </c>
      <c r="G1545" t="e">
        <f>#REF!</f>
        <v>#REF!</v>
      </c>
      <c r="I1545" t="s">
        <v>220</v>
      </c>
      <c r="J1545" t="s">
        <v>220</v>
      </c>
      <c r="U1545" t="s">
        <v>219</v>
      </c>
      <c r="V1545" t="s">
        <v>219</v>
      </c>
    </row>
    <row r="1546" spans="1:22">
      <c r="A1546" t="s">
        <v>1781</v>
      </c>
      <c r="B1546" t="s">
        <v>1781</v>
      </c>
      <c r="F1546" t="s">
        <v>194</v>
      </c>
      <c r="G1546" t="e">
        <f>#REF!</f>
        <v>#REF!</v>
      </c>
      <c r="I1546" t="s">
        <v>331</v>
      </c>
      <c r="J1546" t="s">
        <v>331</v>
      </c>
      <c r="U1546" t="s">
        <v>219</v>
      </c>
      <c r="V1546" t="s">
        <v>219</v>
      </c>
    </row>
    <row r="1547" spans="1:22">
      <c r="A1547" t="s">
        <v>1782</v>
      </c>
      <c r="B1547" t="s">
        <v>1782</v>
      </c>
      <c r="F1547" t="s">
        <v>194</v>
      </c>
      <c r="G1547" t="e">
        <f>#REF!</f>
        <v>#REF!</v>
      </c>
      <c r="I1547" t="s">
        <v>30</v>
      </c>
      <c r="J1547" t="s">
        <v>30</v>
      </c>
      <c r="U1547" t="s">
        <v>219</v>
      </c>
      <c r="V1547" t="s">
        <v>219</v>
      </c>
    </row>
    <row r="1548" spans="1:22">
      <c r="A1548" t="s">
        <v>1783</v>
      </c>
      <c r="B1548" t="s">
        <v>1783</v>
      </c>
      <c r="F1548" t="s">
        <v>194</v>
      </c>
      <c r="G1548" t="e">
        <f>#REF!</f>
        <v>#REF!</v>
      </c>
      <c r="I1548" t="s">
        <v>270</v>
      </c>
      <c r="J1548" t="s">
        <v>270</v>
      </c>
      <c r="U1548" t="s">
        <v>219</v>
      </c>
      <c r="V1548" t="s">
        <v>219</v>
      </c>
    </row>
    <row r="1549" spans="1:22">
      <c r="A1549" t="s">
        <v>1784</v>
      </c>
      <c r="B1549" t="s">
        <v>1784</v>
      </c>
      <c r="F1549" t="s">
        <v>194</v>
      </c>
      <c r="G1549" t="e">
        <f>#REF!</f>
        <v>#REF!</v>
      </c>
      <c r="I1549" t="s">
        <v>220</v>
      </c>
      <c r="J1549" t="s">
        <v>220</v>
      </c>
      <c r="U1549" t="s">
        <v>219</v>
      </c>
      <c r="V1549" t="s">
        <v>219</v>
      </c>
    </row>
    <row r="1550" spans="1:22">
      <c r="A1550" t="s">
        <v>1785</v>
      </c>
      <c r="B1550" t="s">
        <v>1785</v>
      </c>
      <c r="F1550" t="s">
        <v>195</v>
      </c>
      <c r="G1550" t="e">
        <f>#REF!</f>
        <v>#REF!</v>
      </c>
      <c r="I1550" t="s">
        <v>234</v>
      </c>
      <c r="J1550" t="s">
        <v>234</v>
      </c>
      <c r="U1550" t="s">
        <v>219</v>
      </c>
      <c r="V1550" t="s">
        <v>219</v>
      </c>
    </row>
    <row r="1551" spans="1:22">
      <c r="A1551" t="s">
        <v>1786</v>
      </c>
      <c r="B1551" t="s">
        <v>1786</v>
      </c>
      <c r="F1551" t="s">
        <v>194</v>
      </c>
      <c r="G1551" t="e">
        <f>#REF!</f>
        <v>#REF!</v>
      </c>
      <c r="I1551" t="s">
        <v>220</v>
      </c>
      <c r="J1551" t="s">
        <v>220</v>
      </c>
      <c r="U1551" t="s">
        <v>219</v>
      </c>
      <c r="V1551" t="s">
        <v>219</v>
      </c>
    </row>
    <row r="1552" spans="1:22">
      <c r="A1552" t="s">
        <v>1787</v>
      </c>
      <c r="B1552" t="s">
        <v>1787</v>
      </c>
      <c r="F1552" t="s">
        <v>194</v>
      </c>
      <c r="G1552" t="e">
        <f>#REF!</f>
        <v>#REF!</v>
      </c>
      <c r="I1552" t="s">
        <v>234</v>
      </c>
      <c r="J1552" t="s">
        <v>234</v>
      </c>
      <c r="U1552" t="s">
        <v>219</v>
      </c>
      <c r="V1552" t="s">
        <v>219</v>
      </c>
    </row>
    <row r="1553" spans="1:22">
      <c r="A1553" t="s">
        <v>1788</v>
      </c>
      <c r="B1553" t="s">
        <v>1788</v>
      </c>
      <c r="F1553" t="s">
        <v>194</v>
      </c>
      <c r="G1553" t="e">
        <f>#REF!</f>
        <v>#REF!</v>
      </c>
      <c r="I1553" t="s">
        <v>256</v>
      </c>
      <c r="J1553" t="s">
        <v>256</v>
      </c>
      <c r="U1553" t="s">
        <v>219</v>
      </c>
      <c r="V1553" t="s">
        <v>219</v>
      </c>
    </row>
    <row r="1554" spans="1:22">
      <c r="A1554" t="s">
        <v>1789</v>
      </c>
      <c r="B1554" t="s">
        <v>1789</v>
      </c>
      <c r="F1554" t="s">
        <v>195</v>
      </c>
      <c r="G1554" t="e">
        <f>#REF!</f>
        <v>#REF!</v>
      </c>
      <c r="I1554" t="s">
        <v>234</v>
      </c>
      <c r="J1554" t="s">
        <v>234</v>
      </c>
      <c r="U1554" t="s">
        <v>219</v>
      </c>
      <c r="V1554" t="s">
        <v>219</v>
      </c>
    </row>
    <row r="1555" spans="1:22">
      <c r="A1555" t="s">
        <v>1790</v>
      </c>
      <c r="B1555" t="s">
        <v>1790</v>
      </c>
      <c r="F1555" t="s">
        <v>194</v>
      </c>
      <c r="G1555" t="e">
        <f>#REF!</f>
        <v>#REF!</v>
      </c>
      <c r="I1555" t="s">
        <v>236</v>
      </c>
      <c r="J1555" t="s">
        <v>236</v>
      </c>
      <c r="U1555" t="s">
        <v>219</v>
      </c>
      <c r="V1555" t="s">
        <v>219</v>
      </c>
    </row>
    <row r="1556" spans="1:22">
      <c r="A1556" t="s">
        <v>1791</v>
      </c>
      <c r="B1556" t="s">
        <v>1791</v>
      </c>
      <c r="F1556" t="s">
        <v>194</v>
      </c>
      <c r="G1556" t="e">
        <f>#REF!</f>
        <v>#REF!</v>
      </c>
      <c r="I1556" t="s">
        <v>31</v>
      </c>
      <c r="J1556" t="s">
        <v>31</v>
      </c>
      <c r="U1556" t="s">
        <v>219</v>
      </c>
      <c r="V1556" t="s">
        <v>219</v>
      </c>
    </row>
    <row r="1557" spans="1:22">
      <c r="A1557" t="s">
        <v>1792</v>
      </c>
      <c r="B1557" t="s">
        <v>1792</v>
      </c>
      <c r="F1557" t="s">
        <v>194</v>
      </c>
      <c r="G1557" t="e">
        <f>#REF!</f>
        <v>#REF!</v>
      </c>
      <c r="I1557" t="s">
        <v>220</v>
      </c>
      <c r="J1557" t="s">
        <v>220</v>
      </c>
      <c r="U1557" t="s">
        <v>219</v>
      </c>
      <c r="V1557" t="s">
        <v>219</v>
      </c>
    </row>
    <row r="1558" spans="1:22">
      <c r="A1558" t="s">
        <v>1793</v>
      </c>
      <c r="B1558" t="s">
        <v>1793</v>
      </c>
      <c r="F1558" t="s">
        <v>194</v>
      </c>
      <c r="G1558" t="e">
        <f>#REF!</f>
        <v>#REF!</v>
      </c>
      <c r="I1558" t="s">
        <v>220</v>
      </c>
      <c r="J1558" t="s">
        <v>220</v>
      </c>
      <c r="U1558" t="s">
        <v>219</v>
      </c>
      <c r="V1558" t="s">
        <v>219</v>
      </c>
    </row>
    <row r="1559" spans="1:22">
      <c r="A1559" t="s">
        <v>1794</v>
      </c>
      <c r="B1559" t="s">
        <v>1794</v>
      </c>
      <c r="F1559" t="s">
        <v>194</v>
      </c>
      <c r="G1559" t="e">
        <f>#REF!</f>
        <v>#REF!</v>
      </c>
      <c r="I1559" t="s">
        <v>229</v>
      </c>
      <c r="J1559" t="s">
        <v>229</v>
      </c>
      <c r="U1559" t="s">
        <v>219</v>
      </c>
      <c r="V1559" t="s">
        <v>219</v>
      </c>
    </row>
    <row r="1560" spans="1:22">
      <c r="A1560" t="s">
        <v>1795</v>
      </c>
      <c r="B1560" t="s">
        <v>1795</v>
      </c>
      <c r="F1560" t="s">
        <v>194</v>
      </c>
      <c r="G1560" t="e">
        <f>#REF!</f>
        <v>#REF!</v>
      </c>
      <c r="I1560" t="s">
        <v>222</v>
      </c>
      <c r="J1560" t="s">
        <v>222</v>
      </c>
      <c r="U1560" t="s">
        <v>219</v>
      </c>
      <c r="V1560" t="s">
        <v>219</v>
      </c>
    </row>
    <row r="1561" spans="1:22">
      <c r="A1561" t="s">
        <v>1796</v>
      </c>
      <c r="B1561" t="s">
        <v>1796</v>
      </c>
      <c r="F1561" t="s">
        <v>194</v>
      </c>
      <c r="G1561" t="e">
        <f>#REF!</f>
        <v>#REF!</v>
      </c>
      <c r="I1561" t="s">
        <v>234</v>
      </c>
      <c r="J1561" t="s">
        <v>234</v>
      </c>
      <c r="U1561" t="s">
        <v>219</v>
      </c>
      <c r="V1561" t="s">
        <v>219</v>
      </c>
    </row>
    <row r="1562" spans="1:22">
      <c r="A1562" t="s">
        <v>1797</v>
      </c>
      <c r="B1562" t="s">
        <v>1797</v>
      </c>
      <c r="F1562" t="s">
        <v>194</v>
      </c>
      <c r="G1562" t="e">
        <f>#REF!</f>
        <v>#REF!</v>
      </c>
      <c r="I1562" t="s">
        <v>42</v>
      </c>
      <c r="J1562" t="s">
        <v>42</v>
      </c>
      <c r="U1562" t="s">
        <v>219</v>
      </c>
      <c r="V1562" t="s">
        <v>219</v>
      </c>
    </row>
    <row r="1563" spans="1:22">
      <c r="A1563" t="s">
        <v>1798</v>
      </c>
      <c r="B1563" t="s">
        <v>1798</v>
      </c>
      <c r="F1563" t="s">
        <v>194</v>
      </c>
      <c r="G1563" t="e">
        <f>#REF!</f>
        <v>#REF!</v>
      </c>
      <c r="I1563" t="s">
        <v>234</v>
      </c>
      <c r="J1563" t="s">
        <v>234</v>
      </c>
      <c r="U1563" t="s">
        <v>219</v>
      </c>
      <c r="V1563" t="s">
        <v>219</v>
      </c>
    </row>
    <row r="1564" spans="1:22">
      <c r="A1564" t="s">
        <v>1799</v>
      </c>
      <c r="B1564" t="s">
        <v>1799</v>
      </c>
      <c r="F1564" t="s">
        <v>195</v>
      </c>
      <c r="G1564" t="e">
        <f>#REF!</f>
        <v>#REF!</v>
      </c>
      <c r="I1564" t="s">
        <v>31</v>
      </c>
      <c r="J1564" t="s">
        <v>31</v>
      </c>
      <c r="U1564" t="s">
        <v>219</v>
      </c>
      <c r="V1564" t="s">
        <v>219</v>
      </c>
    </row>
    <row r="1565" spans="1:22">
      <c r="A1565" t="s">
        <v>1800</v>
      </c>
      <c r="B1565" t="s">
        <v>1800</v>
      </c>
      <c r="F1565" t="s">
        <v>195</v>
      </c>
      <c r="G1565" t="e">
        <f>#REF!</f>
        <v>#REF!</v>
      </c>
      <c r="I1565" t="s">
        <v>234</v>
      </c>
      <c r="J1565" t="s">
        <v>234</v>
      </c>
      <c r="U1565" t="s">
        <v>219</v>
      </c>
      <c r="V1565" t="s">
        <v>219</v>
      </c>
    </row>
    <row r="1566" spans="1:22">
      <c r="A1566" t="s">
        <v>1801</v>
      </c>
      <c r="B1566" t="s">
        <v>1801</v>
      </c>
      <c r="F1566" t="s">
        <v>194</v>
      </c>
      <c r="G1566" t="e">
        <f>#REF!</f>
        <v>#REF!</v>
      </c>
      <c r="I1566" t="s">
        <v>225</v>
      </c>
      <c r="J1566" t="s">
        <v>225</v>
      </c>
      <c r="U1566" t="s">
        <v>219</v>
      </c>
      <c r="V1566" t="s">
        <v>219</v>
      </c>
    </row>
    <row r="1567" spans="1:22">
      <c r="A1567" t="s">
        <v>1802</v>
      </c>
      <c r="B1567" t="s">
        <v>1802</v>
      </c>
      <c r="F1567" t="s">
        <v>195</v>
      </c>
      <c r="G1567" t="e">
        <f>#REF!</f>
        <v>#REF!</v>
      </c>
      <c r="I1567" t="s">
        <v>64</v>
      </c>
      <c r="J1567" t="s">
        <v>64</v>
      </c>
      <c r="U1567" t="s">
        <v>219</v>
      </c>
      <c r="V1567" t="s">
        <v>219</v>
      </c>
    </row>
    <row r="1568" spans="1:22">
      <c r="A1568" t="s">
        <v>1803</v>
      </c>
      <c r="B1568" t="s">
        <v>1803</v>
      </c>
      <c r="F1568" t="s">
        <v>194</v>
      </c>
      <c r="G1568" t="e">
        <f>#REF!</f>
        <v>#REF!</v>
      </c>
      <c r="I1568" t="s">
        <v>42</v>
      </c>
      <c r="J1568" t="s">
        <v>42</v>
      </c>
      <c r="U1568" t="s">
        <v>219</v>
      </c>
      <c r="V1568" t="s">
        <v>219</v>
      </c>
    </row>
    <row r="1569" spans="1:22">
      <c r="A1569" t="s">
        <v>1804</v>
      </c>
      <c r="B1569" t="s">
        <v>1804</v>
      </c>
      <c r="F1569" t="s">
        <v>194</v>
      </c>
      <c r="G1569" t="e">
        <f>#REF!</f>
        <v>#REF!</v>
      </c>
      <c r="I1569" t="s">
        <v>249</v>
      </c>
      <c r="J1569" t="s">
        <v>249</v>
      </c>
      <c r="U1569" t="s">
        <v>219</v>
      </c>
      <c r="V1569" t="s">
        <v>219</v>
      </c>
    </row>
    <row r="1570" spans="1:22">
      <c r="A1570" t="s">
        <v>1805</v>
      </c>
      <c r="B1570" t="s">
        <v>1805</v>
      </c>
      <c r="F1570" t="s">
        <v>194</v>
      </c>
      <c r="G1570" t="e">
        <f>#REF!</f>
        <v>#REF!</v>
      </c>
      <c r="I1570" t="s">
        <v>242</v>
      </c>
      <c r="J1570" t="s">
        <v>242</v>
      </c>
      <c r="U1570" t="s">
        <v>219</v>
      </c>
      <c r="V1570" t="s">
        <v>219</v>
      </c>
    </row>
    <row r="1571" spans="1:22">
      <c r="A1571" t="s">
        <v>1806</v>
      </c>
      <c r="B1571" t="s">
        <v>1806</v>
      </c>
      <c r="F1571" t="s">
        <v>195</v>
      </c>
      <c r="G1571" t="e">
        <f>#REF!</f>
        <v>#REF!</v>
      </c>
      <c r="I1571" t="s">
        <v>31</v>
      </c>
      <c r="J1571" t="s">
        <v>31</v>
      </c>
      <c r="U1571" t="s">
        <v>219</v>
      </c>
      <c r="V1571" t="s">
        <v>219</v>
      </c>
    </row>
    <row r="1572" spans="1:22">
      <c r="A1572" t="s">
        <v>1807</v>
      </c>
      <c r="B1572" t="s">
        <v>1807</v>
      </c>
      <c r="F1572" t="s">
        <v>194</v>
      </c>
      <c r="G1572" t="e">
        <f>#REF!</f>
        <v>#REF!</v>
      </c>
      <c r="I1572" t="s">
        <v>107</v>
      </c>
      <c r="J1572" t="s">
        <v>107</v>
      </c>
      <c r="U1572" t="s">
        <v>219</v>
      </c>
      <c r="V1572" t="s">
        <v>219</v>
      </c>
    </row>
    <row r="1573" spans="1:22">
      <c r="A1573" t="s">
        <v>1808</v>
      </c>
      <c r="B1573" t="s">
        <v>1808</v>
      </c>
      <c r="F1573" t="s">
        <v>195</v>
      </c>
      <c r="G1573" t="e">
        <f>#REF!</f>
        <v>#REF!</v>
      </c>
      <c r="I1573" t="s">
        <v>30</v>
      </c>
      <c r="J1573" t="s">
        <v>30</v>
      </c>
      <c r="U1573" t="s">
        <v>219</v>
      </c>
      <c r="V1573" t="s">
        <v>219</v>
      </c>
    </row>
    <row r="1574" spans="1:22">
      <c r="A1574" t="s">
        <v>1809</v>
      </c>
      <c r="B1574" t="s">
        <v>1809</v>
      </c>
      <c r="F1574" t="s">
        <v>194</v>
      </c>
      <c r="G1574" t="e">
        <f>#REF!</f>
        <v>#REF!</v>
      </c>
      <c r="I1574" t="s">
        <v>253</v>
      </c>
      <c r="J1574" t="s">
        <v>253</v>
      </c>
      <c r="U1574" t="s">
        <v>219</v>
      </c>
      <c r="V1574" t="s">
        <v>219</v>
      </c>
    </row>
    <row r="1575" spans="1:22">
      <c r="A1575" t="s">
        <v>1810</v>
      </c>
      <c r="B1575" t="s">
        <v>1810</v>
      </c>
      <c r="F1575" t="s">
        <v>195</v>
      </c>
      <c r="G1575" t="e">
        <f>#REF!</f>
        <v>#REF!</v>
      </c>
      <c r="I1575" t="s">
        <v>234</v>
      </c>
      <c r="J1575" t="s">
        <v>234</v>
      </c>
      <c r="U1575" t="s">
        <v>219</v>
      </c>
      <c r="V1575" t="s">
        <v>219</v>
      </c>
    </row>
    <row r="1576" spans="1:22">
      <c r="A1576" t="s">
        <v>1811</v>
      </c>
      <c r="B1576" t="s">
        <v>1811</v>
      </c>
      <c r="F1576" t="s">
        <v>195</v>
      </c>
      <c r="G1576" t="e">
        <f>#REF!</f>
        <v>#REF!</v>
      </c>
      <c r="I1576" t="s">
        <v>270</v>
      </c>
      <c r="J1576" t="s">
        <v>270</v>
      </c>
      <c r="U1576" t="s">
        <v>219</v>
      </c>
      <c r="V1576" t="s">
        <v>219</v>
      </c>
    </row>
    <row r="1577" spans="1:22">
      <c r="A1577" t="s">
        <v>1812</v>
      </c>
      <c r="B1577" t="s">
        <v>1812</v>
      </c>
      <c r="F1577" t="s">
        <v>194</v>
      </c>
      <c r="G1577" t="e">
        <f>#REF!</f>
        <v>#REF!</v>
      </c>
      <c r="I1577" t="s">
        <v>236</v>
      </c>
      <c r="J1577" t="s">
        <v>236</v>
      </c>
      <c r="U1577" t="s">
        <v>219</v>
      </c>
      <c r="V1577" t="s">
        <v>219</v>
      </c>
    </row>
    <row r="1578" spans="1:22">
      <c r="A1578" t="s">
        <v>1813</v>
      </c>
      <c r="B1578" t="s">
        <v>1813</v>
      </c>
      <c r="F1578" t="s">
        <v>194</v>
      </c>
      <c r="G1578" t="e">
        <f>#REF!</f>
        <v>#REF!</v>
      </c>
      <c r="I1578" t="s">
        <v>256</v>
      </c>
      <c r="J1578" t="s">
        <v>256</v>
      </c>
      <c r="U1578" t="s">
        <v>219</v>
      </c>
      <c r="V1578" t="s">
        <v>219</v>
      </c>
    </row>
    <row r="1579" spans="1:22">
      <c r="A1579" t="s">
        <v>1814</v>
      </c>
      <c r="B1579" t="s">
        <v>1814</v>
      </c>
      <c r="F1579" t="s">
        <v>194</v>
      </c>
      <c r="G1579" t="e">
        <f>#REF!</f>
        <v>#REF!</v>
      </c>
      <c r="I1579" t="s">
        <v>253</v>
      </c>
      <c r="J1579" t="s">
        <v>253</v>
      </c>
      <c r="U1579" t="s">
        <v>219</v>
      </c>
      <c r="V1579" t="s">
        <v>219</v>
      </c>
    </row>
    <row r="1580" spans="1:22">
      <c r="A1580" t="s">
        <v>1815</v>
      </c>
      <c r="B1580" t="s">
        <v>1815</v>
      </c>
      <c r="F1580" t="s">
        <v>194</v>
      </c>
      <c r="G1580" t="e">
        <f>#REF!</f>
        <v>#REF!</v>
      </c>
      <c r="I1580" t="s">
        <v>225</v>
      </c>
      <c r="J1580" t="s">
        <v>225</v>
      </c>
      <c r="U1580" t="s">
        <v>219</v>
      </c>
      <c r="V1580" t="s">
        <v>219</v>
      </c>
    </row>
    <row r="1581" spans="1:22">
      <c r="A1581" t="s">
        <v>1816</v>
      </c>
      <c r="B1581" t="s">
        <v>1816</v>
      </c>
      <c r="F1581" t="s">
        <v>194</v>
      </c>
      <c r="G1581" t="e">
        <f>#REF!</f>
        <v>#REF!</v>
      </c>
      <c r="I1581" t="s">
        <v>222</v>
      </c>
      <c r="J1581" t="s">
        <v>222</v>
      </c>
      <c r="U1581" t="s">
        <v>219</v>
      </c>
      <c r="V1581" t="s">
        <v>219</v>
      </c>
    </row>
    <row r="1582" spans="1:22">
      <c r="A1582" t="s">
        <v>1817</v>
      </c>
      <c r="B1582" t="s">
        <v>1817</v>
      </c>
      <c r="F1582" t="s">
        <v>194</v>
      </c>
      <c r="G1582" t="e">
        <f>#REF!</f>
        <v>#REF!</v>
      </c>
      <c r="I1582" t="s">
        <v>236</v>
      </c>
      <c r="J1582" t="s">
        <v>236</v>
      </c>
      <c r="U1582" t="s">
        <v>219</v>
      </c>
      <c r="V1582" t="s">
        <v>219</v>
      </c>
    </row>
    <row r="1583" spans="1:22">
      <c r="A1583" t="s">
        <v>1818</v>
      </c>
      <c r="B1583" t="s">
        <v>1818</v>
      </c>
      <c r="F1583" t="s">
        <v>194</v>
      </c>
      <c r="G1583" t="e">
        <f>#REF!</f>
        <v>#REF!</v>
      </c>
      <c r="I1583" t="s">
        <v>256</v>
      </c>
      <c r="J1583" t="s">
        <v>256</v>
      </c>
      <c r="U1583" t="s">
        <v>219</v>
      </c>
      <c r="V1583" t="s">
        <v>219</v>
      </c>
    </row>
    <row r="1584" spans="1:22">
      <c r="A1584" t="s">
        <v>1819</v>
      </c>
      <c r="B1584" t="s">
        <v>1819</v>
      </c>
      <c r="F1584" t="s">
        <v>195</v>
      </c>
      <c r="G1584" t="e">
        <f>#REF!</f>
        <v>#REF!</v>
      </c>
      <c r="I1584" t="s">
        <v>30</v>
      </c>
      <c r="J1584" t="s">
        <v>30</v>
      </c>
      <c r="U1584" t="s">
        <v>219</v>
      </c>
      <c r="V1584" t="s">
        <v>219</v>
      </c>
    </row>
    <row r="1585" spans="1:22">
      <c r="A1585" t="s">
        <v>1820</v>
      </c>
      <c r="B1585" t="s">
        <v>1820</v>
      </c>
      <c r="F1585" t="s">
        <v>194</v>
      </c>
      <c r="G1585" t="e">
        <f>#REF!</f>
        <v>#REF!</v>
      </c>
      <c r="I1585" t="s">
        <v>220</v>
      </c>
      <c r="J1585" t="s">
        <v>220</v>
      </c>
      <c r="U1585" t="s">
        <v>219</v>
      </c>
      <c r="V1585" t="s">
        <v>219</v>
      </c>
    </row>
    <row r="1586" spans="1:22">
      <c r="A1586" t="s">
        <v>1821</v>
      </c>
      <c r="B1586" t="s">
        <v>1821</v>
      </c>
      <c r="F1586" t="s">
        <v>194</v>
      </c>
      <c r="G1586" t="e">
        <f>#REF!</f>
        <v>#REF!</v>
      </c>
      <c r="I1586" t="s">
        <v>225</v>
      </c>
      <c r="J1586" t="s">
        <v>225</v>
      </c>
      <c r="U1586" t="s">
        <v>219</v>
      </c>
      <c r="V1586" t="s">
        <v>219</v>
      </c>
    </row>
    <row r="1587" spans="1:22">
      <c r="A1587" t="s">
        <v>1822</v>
      </c>
      <c r="B1587" t="s">
        <v>1822</v>
      </c>
      <c r="F1587" t="s">
        <v>194</v>
      </c>
      <c r="G1587" t="e">
        <f>#REF!</f>
        <v>#REF!</v>
      </c>
      <c r="I1587" t="s">
        <v>242</v>
      </c>
      <c r="J1587" t="s">
        <v>242</v>
      </c>
      <c r="U1587" t="s">
        <v>219</v>
      </c>
      <c r="V1587" t="s">
        <v>219</v>
      </c>
    </row>
    <row r="1588" spans="1:22">
      <c r="A1588" t="s">
        <v>1823</v>
      </c>
      <c r="B1588" t="s">
        <v>1823</v>
      </c>
      <c r="F1588" t="s">
        <v>195</v>
      </c>
      <c r="G1588" t="e">
        <f>#REF!</f>
        <v>#REF!</v>
      </c>
      <c r="I1588" t="s">
        <v>229</v>
      </c>
      <c r="J1588" t="s">
        <v>229</v>
      </c>
      <c r="U1588" t="s">
        <v>219</v>
      </c>
      <c r="V1588" t="s">
        <v>219</v>
      </c>
    </row>
    <row r="1589" spans="1:22">
      <c r="A1589" t="s">
        <v>1824</v>
      </c>
      <c r="B1589" t="s">
        <v>1824</v>
      </c>
      <c r="F1589" t="s">
        <v>194</v>
      </c>
      <c r="G1589" t="e">
        <f>#REF!</f>
        <v>#REF!</v>
      </c>
      <c r="I1589" t="s">
        <v>229</v>
      </c>
      <c r="J1589" t="s">
        <v>229</v>
      </c>
      <c r="U1589" t="s">
        <v>219</v>
      </c>
      <c r="V1589" t="s">
        <v>219</v>
      </c>
    </row>
    <row r="1590" spans="1:22">
      <c r="A1590" t="s">
        <v>1825</v>
      </c>
      <c r="B1590" t="s">
        <v>1825</v>
      </c>
      <c r="F1590" t="s">
        <v>194</v>
      </c>
      <c r="G1590" t="e">
        <f>#REF!</f>
        <v>#REF!</v>
      </c>
      <c r="I1590" t="s">
        <v>249</v>
      </c>
      <c r="J1590" t="s">
        <v>249</v>
      </c>
      <c r="U1590" t="s">
        <v>219</v>
      </c>
      <c r="V1590" t="s">
        <v>219</v>
      </c>
    </row>
    <row r="1591" spans="1:22">
      <c r="A1591" t="s">
        <v>1826</v>
      </c>
      <c r="B1591" t="s">
        <v>1826</v>
      </c>
      <c r="F1591" t="s">
        <v>194</v>
      </c>
      <c r="G1591" t="e">
        <f>#REF!</f>
        <v>#REF!</v>
      </c>
      <c r="I1591" t="s">
        <v>253</v>
      </c>
      <c r="J1591" t="s">
        <v>253</v>
      </c>
      <c r="U1591" t="s">
        <v>219</v>
      </c>
      <c r="V1591" t="s">
        <v>219</v>
      </c>
    </row>
    <row r="1592" spans="1:22">
      <c r="A1592" t="s">
        <v>1827</v>
      </c>
      <c r="B1592" t="s">
        <v>1827</v>
      </c>
      <c r="F1592" t="s">
        <v>194</v>
      </c>
      <c r="G1592" t="e">
        <f>#REF!</f>
        <v>#REF!</v>
      </c>
      <c r="I1592" t="s">
        <v>249</v>
      </c>
      <c r="J1592" t="s">
        <v>249</v>
      </c>
      <c r="U1592" t="s">
        <v>219</v>
      </c>
      <c r="V1592" t="s">
        <v>219</v>
      </c>
    </row>
    <row r="1593" spans="1:22">
      <c r="A1593" t="s">
        <v>1828</v>
      </c>
      <c r="B1593" t="s">
        <v>1828</v>
      </c>
      <c r="F1593" t="s">
        <v>194</v>
      </c>
      <c r="G1593" t="e">
        <f>#REF!</f>
        <v>#REF!</v>
      </c>
      <c r="I1593" t="s">
        <v>64</v>
      </c>
      <c r="J1593" t="s">
        <v>64</v>
      </c>
      <c r="U1593" t="s">
        <v>219</v>
      </c>
      <c r="V1593" t="s">
        <v>219</v>
      </c>
    </row>
    <row r="1594" spans="1:22">
      <c r="A1594" t="s">
        <v>1829</v>
      </c>
      <c r="B1594" t="s">
        <v>1829</v>
      </c>
      <c r="F1594" t="s">
        <v>195</v>
      </c>
      <c r="G1594" t="e">
        <f>#REF!</f>
        <v>#REF!</v>
      </c>
      <c r="I1594" t="s">
        <v>225</v>
      </c>
      <c r="J1594" t="s">
        <v>225</v>
      </c>
      <c r="U1594" t="s">
        <v>219</v>
      </c>
      <c r="V1594" t="s">
        <v>219</v>
      </c>
    </row>
    <row r="1595" spans="1:22">
      <c r="A1595" t="s">
        <v>1830</v>
      </c>
      <c r="B1595" t="s">
        <v>1830</v>
      </c>
      <c r="F1595" t="s">
        <v>195</v>
      </c>
      <c r="G1595" t="e">
        <f>#REF!</f>
        <v>#REF!</v>
      </c>
      <c r="I1595" t="s">
        <v>251</v>
      </c>
      <c r="J1595" t="s">
        <v>251</v>
      </c>
      <c r="U1595" t="s">
        <v>219</v>
      </c>
      <c r="V1595" t="s">
        <v>219</v>
      </c>
    </row>
    <row r="1596" spans="1:22">
      <c r="A1596" t="s">
        <v>1831</v>
      </c>
      <c r="B1596" t="s">
        <v>1831</v>
      </c>
      <c r="F1596" t="s">
        <v>194</v>
      </c>
      <c r="G1596" t="e">
        <f>#REF!</f>
        <v>#REF!</v>
      </c>
      <c r="I1596" t="s">
        <v>238</v>
      </c>
      <c r="J1596" t="s">
        <v>238</v>
      </c>
      <c r="U1596" t="s">
        <v>219</v>
      </c>
      <c r="V1596" t="s">
        <v>219</v>
      </c>
    </row>
    <row r="1597" spans="1:22">
      <c r="A1597" t="s">
        <v>1832</v>
      </c>
      <c r="B1597" t="s">
        <v>1832</v>
      </c>
      <c r="F1597" t="s">
        <v>194</v>
      </c>
      <c r="G1597" t="e">
        <f>#REF!</f>
        <v>#REF!</v>
      </c>
      <c r="I1597" t="s">
        <v>229</v>
      </c>
      <c r="J1597" t="s">
        <v>229</v>
      </c>
      <c r="U1597" t="s">
        <v>219</v>
      </c>
      <c r="V1597" t="s">
        <v>219</v>
      </c>
    </row>
    <row r="1598" spans="1:22">
      <c r="A1598" t="s">
        <v>1833</v>
      </c>
      <c r="B1598" t="s">
        <v>1833</v>
      </c>
      <c r="F1598" t="s">
        <v>195</v>
      </c>
      <c r="G1598" t="e">
        <f>#REF!</f>
        <v>#REF!</v>
      </c>
      <c r="I1598" t="s">
        <v>238</v>
      </c>
      <c r="J1598" t="s">
        <v>238</v>
      </c>
      <c r="U1598" t="s">
        <v>219</v>
      </c>
      <c r="V1598" t="s">
        <v>219</v>
      </c>
    </row>
    <row r="1599" spans="1:22">
      <c r="A1599" t="s">
        <v>1834</v>
      </c>
      <c r="B1599" t="s">
        <v>1834</v>
      </c>
      <c r="F1599" t="s">
        <v>194</v>
      </c>
      <c r="G1599" t="e">
        <f>#REF!</f>
        <v>#REF!</v>
      </c>
      <c r="I1599" t="s">
        <v>107</v>
      </c>
      <c r="J1599" t="s">
        <v>107</v>
      </c>
      <c r="U1599" t="s">
        <v>219</v>
      </c>
      <c r="V1599" t="s">
        <v>219</v>
      </c>
    </row>
    <row r="1600" spans="1:22">
      <c r="A1600" t="s">
        <v>1835</v>
      </c>
      <c r="B1600" t="s">
        <v>1835</v>
      </c>
      <c r="F1600" t="s">
        <v>194</v>
      </c>
      <c r="G1600" t="e">
        <f>#REF!</f>
        <v>#REF!</v>
      </c>
      <c r="I1600" t="s">
        <v>270</v>
      </c>
      <c r="J1600" t="s">
        <v>270</v>
      </c>
      <c r="U1600" t="s">
        <v>219</v>
      </c>
      <c r="V1600" t="s">
        <v>219</v>
      </c>
    </row>
    <row r="1601" spans="1:22">
      <c r="A1601" t="s">
        <v>1836</v>
      </c>
      <c r="B1601" t="s">
        <v>1836</v>
      </c>
      <c r="F1601" t="s">
        <v>194</v>
      </c>
      <c r="G1601" t="e">
        <f>#REF!</f>
        <v>#REF!</v>
      </c>
      <c r="I1601" t="s">
        <v>234</v>
      </c>
      <c r="J1601" t="s">
        <v>234</v>
      </c>
      <c r="U1601" t="s">
        <v>219</v>
      </c>
      <c r="V1601" t="s">
        <v>219</v>
      </c>
    </row>
    <row r="1602" spans="1:22">
      <c r="A1602" t="s">
        <v>1837</v>
      </c>
      <c r="B1602" t="s">
        <v>1837</v>
      </c>
      <c r="F1602" t="s">
        <v>194</v>
      </c>
      <c r="G1602" t="e">
        <f>#REF!</f>
        <v>#REF!</v>
      </c>
      <c r="I1602" t="s">
        <v>236</v>
      </c>
      <c r="J1602" t="s">
        <v>236</v>
      </c>
      <c r="U1602" t="s">
        <v>219</v>
      </c>
      <c r="V1602" t="s">
        <v>219</v>
      </c>
    </row>
    <row r="1603" spans="1:22">
      <c r="A1603" t="s">
        <v>1838</v>
      </c>
      <c r="B1603" t="s">
        <v>1838</v>
      </c>
      <c r="F1603" t="s">
        <v>194</v>
      </c>
      <c r="G1603" t="e">
        <f>#REF!</f>
        <v>#REF!</v>
      </c>
      <c r="I1603" t="s">
        <v>222</v>
      </c>
      <c r="J1603" t="s">
        <v>222</v>
      </c>
      <c r="U1603" t="s">
        <v>219</v>
      </c>
      <c r="V1603" t="s">
        <v>219</v>
      </c>
    </row>
    <row r="1604" spans="1:22">
      <c r="A1604" t="s">
        <v>1839</v>
      </c>
      <c r="B1604" t="s">
        <v>1839</v>
      </c>
      <c r="F1604" t="s">
        <v>194</v>
      </c>
      <c r="G1604" t="e">
        <f>#REF!</f>
        <v>#REF!</v>
      </c>
      <c r="I1604" t="s">
        <v>107</v>
      </c>
      <c r="J1604" t="s">
        <v>107</v>
      </c>
      <c r="U1604" t="s">
        <v>219</v>
      </c>
      <c r="V1604" t="s">
        <v>219</v>
      </c>
    </row>
    <row r="1605" spans="1:22">
      <c r="A1605" t="s">
        <v>1840</v>
      </c>
      <c r="B1605" t="s">
        <v>1840</v>
      </c>
      <c r="F1605" t="s">
        <v>195</v>
      </c>
      <c r="G1605" t="e">
        <f>#REF!</f>
        <v>#REF!</v>
      </c>
      <c r="I1605" t="s">
        <v>225</v>
      </c>
      <c r="J1605" t="s">
        <v>225</v>
      </c>
      <c r="U1605" t="s">
        <v>219</v>
      </c>
      <c r="V1605" t="s">
        <v>219</v>
      </c>
    </row>
    <row r="1606" spans="1:22">
      <c r="A1606" t="s">
        <v>1841</v>
      </c>
      <c r="B1606" t="s">
        <v>1841</v>
      </c>
      <c r="F1606" t="s">
        <v>194</v>
      </c>
      <c r="G1606" t="e">
        <f>#REF!</f>
        <v>#REF!</v>
      </c>
      <c r="I1606" t="s">
        <v>238</v>
      </c>
      <c r="J1606" t="s">
        <v>238</v>
      </c>
      <c r="U1606" t="s">
        <v>219</v>
      </c>
      <c r="V1606" t="s">
        <v>219</v>
      </c>
    </row>
    <row r="1607" spans="1:22">
      <c r="A1607" t="s">
        <v>1842</v>
      </c>
      <c r="B1607" t="s">
        <v>1842</v>
      </c>
      <c r="F1607" t="s">
        <v>195</v>
      </c>
      <c r="G1607" t="e">
        <f>#REF!</f>
        <v>#REF!</v>
      </c>
      <c r="I1607" t="s">
        <v>253</v>
      </c>
      <c r="J1607" t="s">
        <v>253</v>
      </c>
      <c r="U1607" t="s">
        <v>219</v>
      </c>
      <c r="V1607" t="s">
        <v>219</v>
      </c>
    </row>
    <row r="1608" spans="1:22">
      <c r="A1608" t="s">
        <v>1843</v>
      </c>
      <c r="B1608" t="s">
        <v>1843</v>
      </c>
      <c r="F1608" t="s">
        <v>194</v>
      </c>
      <c r="G1608" t="e">
        <f>#REF!</f>
        <v>#REF!</v>
      </c>
      <c r="I1608" t="s">
        <v>229</v>
      </c>
      <c r="J1608" t="s">
        <v>229</v>
      </c>
      <c r="U1608" t="s">
        <v>219</v>
      </c>
      <c r="V1608" t="s">
        <v>219</v>
      </c>
    </row>
    <row r="1609" spans="1:22">
      <c r="A1609" t="s">
        <v>1844</v>
      </c>
      <c r="B1609" t="s">
        <v>1844</v>
      </c>
      <c r="F1609" t="s">
        <v>195</v>
      </c>
      <c r="G1609" t="e">
        <f>#REF!</f>
        <v>#REF!</v>
      </c>
      <c r="I1609" t="s">
        <v>253</v>
      </c>
      <c r="J1609" t="s">
        <v>253</v>
      </c>
      <c r="U1609" t="s">
        <v>219</v>
      </c>
      <c r="V1609" t="s">
        <v>219</v>
      </c>
    </row>
    <row r="1610" spans="1:22">
      <c r="A1610" t="s">
        <v>1845</v>
      </c>
      <c r="B1610" t="s">
        <v>1845</v>
      </c>
      <c r="F1610" t="s">
        <v>194</v>
      </c>
      <c r="G1610" t="e">
        <f>#REF!</f>
        <v>#REF!</v>
      </c>
      <c r="I1610" t="s">
        <v>242</v>
      </c>
      <c r="J1610" t="s">
        <v>242</v>
      </c>
      <c r="U1610" t="s">
        <v>219</v>
      </c>
      <c r="V1610" t="s">
        <v>219</v>
      </c>
    </row>
    <row r="1611" spans="1:22">
      <c r="A1611" t="s">
        <v>1846</v>
      </c>
      <c r="B1611" t="s">
        <v>1846</v>
      </c>
      <c r="F1611" t="s">
        <v>194</v>
      </c>
      <c r="G1611" t="e">
        <f>#REF!</f>
        <v>#REF!</v>
      </c>
      <c r="I1611" t="s">
        <v>220</v>
      </c>
      <c r="J1611" t="s">
        <v>220</v>
      </c>
      <c r="U1611" t="s">
        <v>219</v>
      </c>
      <c r="V1611" t="s">
        <v>219</v>
      </c>
    </row>
    <row r="1612" spans="1:22">
      <c r="A1612" t="s">
        <v>1847</v>
      </c>
      <c r="B1612" t="s">
        <v>1847</v>
      </c>
      <c r="F1612" t="s">
        <v>194</v>
      </c>
      <c r="G1612" t="e">
        <f>#REF!</f>
        <v>#REF!</v>
      </c>
      <c r="I1612" t="s">
        <v>31</v>
      </c>
      <c r="J1612" t="s">
        <v>31</v>
      </c>
      <c r="U1612" t="s">
        <v>219</v>
      </c>
      <c r="V1612" t="s">
        <v>219</v>
      </c>
    </row>
    <row r="1613" spans="1:22">
      <c r="A1613" t="s">
        <v>1848</v>
      </c>
      <c r="B1613" t="s">
        <v>1848</v>
      </c>
      <c r="F1613" t="s">
        <v>194</v>
      </c>
      <c r="G1613" t="e">
        <f>#REF!</f>
        <v>#REF!</v>
      </c>
      <c r="I1613" t="s">
        <v>42</v>
      </c>
      <c r="J1613" t="s">
        <v>42</v>
      </c>
      <c r="U1613" t="s">
        <v>219</v>
      </c>
      <c r="V1613" t="s">
        <v>219</v>
      </c>
    </row>
    <row r="1614" spans="1:22">
      <c r="A1614" t="s">
        <v>1849</v>
      </c>
      <c r="B1614" t="s">
        <v>1849</v>
      </c>
      <c r="F1614" t="s">
        <v>195</v>
      </c>
      <c r="G1614" t="e">
        <f>#REF!</f>
        <v>#REF!</v>
      </c>
      <c r="I1614" t="s">
        <v>253</v>
      </c>
      <c r="J1614" t="s">
        <v>253</v>
      </c>
      <c r="U1614" t="s">
        <v>219</v>
      </c>
      <c r="V1614" t="s">
        <v>219</v>
      </c>
    </row>
    <row r="1615" spans="1:22">
      <c r="A1615" t="s">
        <v>1850</v>
      </c>
      <c r="B1615" t="s">
        <v>1850</v>
      </c>
      <c r="F1615" t="s">
        <v>194</v>
      </c>
      <c r="G1615" t="e">
        <f>#REF!</f>
        <v>#REF!</v>
      </c>
      <c r="I1615" t="s">
        <v>256</v>
      </c>
      <c r="J1615" t="s">
        <v>256</v>
      </c>
      <c r="U1615" t="s">
        <v>219</v>
      </c>
      <c r="V1615" t="s">
        <v>219</v>
      </c>
    </row>
    <row r="1616" spans="1:22">
      <c r="A1616" t="s">
        <v>1851</v>
      </c>
      <c r="B1616" t="s">
        <v>1851</v>
      </c>
      <c r="F1616" t="s">
        <v>194</v>
      </c>
      <c r="G1616" t="e">
        <f>#REF!</f>
        <v>#REF!</v>
      </c>
      <c r="I1616" t="s">
        <v>42</v>
      </c>
      <c r="J1616" t="s">
        <v>42</v>
      </c>
      <c r="U1616" t="s">
        <v>219</v>
      </c>
      <c r="V1616" t="s">
        <v>219</v>
      </c>
    </row>
    <row r="1617" spans="1:22">
      <c r="A1617" t="s">
        <v>1852</v>
      </c>
      <c r="B1617" t="s">
        <v>1852</v>
      </c>
      <c r="F1617" t="s">
        <v>194</v>
      </c>
      <c r="G1617" t="e">
        <f>#REF!</f>
        <v>#REF!</v>
      </c>
      <c r="I1617" t="s">
        <v>42</v>
      </c>
      <c r="J1617" t="s">
        <v>42</v>
      </c>
      <c r="U1617" t="s">
        <v>219</v>
      </c>
      <c r="V1617" t="s">
        <v>219</v>
      </c>
    </row>
    <row r="1618" spans="1:22">
      <c r="A1618" t="s">
        <v>1853</v>
      </c>
      <c r="B1618" t="s">
        <v>1853</v>
      </c>
      <c r="F1618" t="s">
        <v>195</v>
      </c>
      <c r="G1618" t="e">
        <f>#REF!</f>
        <v>#REF!</v>
      </c>
      <c r="I1618" t="s">
        <v>220</v>
      </c>
      <c r="J1618" t="s">
        <v>220</v>
      </c>
      <c r="U1618" t="s">
        <v>219</v>
      </c>
      <c r="V1618" t="s">
        <v>219</v>
      </c>
    </row>
    <row r="1619" spans="1:22">
      <c r="A1619" t="s">
        <v>1854</v>
      </c>
      <c r="B1619" t="s">
        <v>1854</v>
      </c>
      <c r="F1619" t="s">
        <v>194</v>
      </c>
      <c r="G1619" t="e">
        <f>#REF!</f>
        <v>#REF!</v>
      </c>
      <c r="I1619" t="s">
        <v>229</v>
      </c>
      <c r="J1619" t="s">
        <v>229</v>
      </c>
      <c r="U1619" t="s">
        <v>219</v>
      </c>
      <c r="V1619" t="s">
        <v>219</v>
      </c>
    </row>
    <row r="1620" spans="1:22">
      <c r="A1620" t="s">
        <v>1855</v>
      </c>
      <c r="B1620" t="s">
        <v>1855</v>
      </c>
      <c r="F1620" t="s">
        <v>195</v>
      </c>
      <c r="G1620" t="e">
        <f>#REF!</f>
        <v>#REF!</v>
      </c>
      <c r="I1620" t="s">
        <v>64</v>
      </c>
      <c r="J1620" t="s">
        <v>64</v>
      </c>
      <c r="U1620" t="s">
        <v>219</v>
      </c>
      <c r="V1620" t="s">
        <v>219</v>
      </c>
    </row>
    <row r="1621" spans="1:22">
      <c r="A1621" t="s">
        <v>1856</v>
      </c>
      <c r="B1621" t="s">
        <v>1856</v>
      </c>
      <c r="F1621" t="s">
        <v>194</v>
      </c>
      <c r="G1621" t="e">
        <f>#REF!</f>
        <v>#REF!</v>
      </c>
      <c r="I1621" t="s">
        <v>236</v>
      </c>
      <c r="J1621" t="s">
        <v>236</v>
      </c>
      <c r="U1621" t="s">
        <v>219</v>
      </c>
      <c r="V1621" t="s">
        <v>219</v>
      </c>
    </row>
    <row r="1622" spans="1:22">
      <c r="A1622" t="s">
        <v>1857</v>
      </c>
      <c r="B1622" t="s">
        <v>1857</v>
      </c>
      <c r="F1622" t="s">
        <v>194</v>
      </c>
      <c r="G1622" t="e">
        <f>#REF!</f>
        <v>#REF!</v>
      </c>
      <c r="I1622" t="s">
        <v>220</v>
      </c>
      <c r="J1622" t="s">
        <v>220</v>
      </c>
      <c r="U1622" t="s">
        <v>219</v>
      </c>
      <c r="V1622" t="s">
        <v>219</v>
      </c>
    </row>
    <row r="1623" spans="1:22">
      <c r="A1623" t="s">
        <v>1858</v>
      </c>
      <c r="B1623" t="s">
        <v>1858</v>
      </c>
      <c r="F1623" t="s">
        <v>194</v>
      </c>
      <c r="G1623" t="e">
        <f>#REF!</f>
        <v>#REF!</v>
      </c>
      <c r="I1623" t="s">
        <v>30</v>
      </c>
      <c r="J1623" t="s">
        <v>30</v>
      </c>
      <c r="U1623" t="s">
        <v>219</v>
      </c>
      <c r="V1623" t="s">
        <v>219</v>
      </c>
    </row>
    <row r="1624" spans="1:22">
      <c r="A1624" t="s">
        <v>1859</v>
      </c>
      <c r="B1624" t="s">
        <v>1859</v>
      </c>
      <c r="F1624" t="s">
        <v>194</v>
      </c>
      <c r="G1624" t="e">
        <f>#REF!</f>
        <v>#REF!</v>
      </c>
      <c r="I1624" t="s">
        <v>256</v>
      </c>
      <c r="J1624" t="s">
        <v>256</v>
      </c>
      <c r="U1624" t="s">
        <v>219</v>
      </c>
      <c r="V1624" t="s">
        <v>219</v>
      </c>
    </row>
    <row r="1625" spans="1:22">
      <c r="A1625" t="s">
        <v>1860</v>
      </c>
      <c r="B1625" t="s">
        <v>1860</v>
      </c>
      <c r="F1625" t="s">
        <v>194</v>
      </c>
      <c r="G1625" t="e">
        <f>#REF!</f>
        <v>#REF!</v>
      </c>
      <c r="I1625" t="s">
        <v>222</v>
      </c>
      <c r="J1625" t="s">
        <v>222</v>
      </c>
      <c r="U1625" t="s">
        <v>219</v>
      </c>
      <c r="V1625" t="s">
        <v>219</v>
      </c>
    </row>
    <row r="1626" spans="1:22">
      <c r="A1626" t="s">
        <v>1861</v>
      </c>
      <c r="B1626" t="s">
        <v>1861</v>
      </c>
      <c r="F1626" t="s">
        <v>194</v>
      </c>
      <c r="G1626" t="e">
        <f>#REF!</f>
        <v>#REF!</v>
      </c>
      <c r="I1626" t="s">
        <v>222</v>
      </c>
      <c r="J1626" t="s">
        <v>222</v>
      </c>
      <c r="U1626" t="s">
        <v>219</v>
      </c>
      <c r="V1626" t="s">
        <v>219</v>
      </c>
    </row>
    <row r="1627" spans="1:22">
      <c r="A1627" t="s">
        <v>1862</v>
      </c>
      <c r="B1627" t="s">
        <v>1862</v>
      </c>
      <c r="F1627" t="s">
        <v>195</v>
      </c>
      <c r="G1627" t="e">
        <f>#REF!</f>
        <v>#REF!</v>
      </c>
      <c r="I1627" t="s">
        <v>270</v>
      </c>
      <c r="J1627" t="s">
        <v>270</v>
      </c>
      <c r="U1627" t="s">
        <v>219</v>
      </c>
      <c r="V1627" t="s">
        <v>219</v>
      </c>
    </row>
    <row r="1628" spans="1:22">
      <c r="A1628" t="s">
        <v>1863</v>
      </c>
      <c r="B1628" t="s">
        <v>1863</v>
      </c>
      <c r="F1628" t="s">
        <v>194</v>
      </c>
      <c r="G1628" t="e">
        <f>#REF!</f>
        <v>#REF!</v>
      </c>
      <c r="I1628" t="s">
        <v>234</v>
      </c>
      <c r="J1628" t="s">
        <v>234</v>
      </c>
      <c r="U1628" t="s">
        <v>219</v>
      </c>
      <c r="V1628" t="s">
        <v>219</v>
      </c>
    </row>
    <row r="1629" spans="1:22">
      <c r="A1629" t="s">
        <v>1864</v>
      </c>
      <c r="B1629" t="s">
        <v>1864</v>
      </c>
      <c r="F1629" t="s">
        <v>194</v>
      </c>
      <c r="G1629" t="e">
        <f>#REF!</f>
        <v>#REF!</v>
      </c>
      <c r="I1629" t="s">
        <v>234</v>
      </c>
      <c r="J1629" t="s">
        <v>234</v>
      </c>
      <c r="U1629" t="s">
        <v>219</v>
      </c>
      <c r="V1629" t="s">
        <v>219</v>
      </c>
    </row>
    <row r="1630" spans="1:22">
      <c r="A1630" t="s">
        <v>1865</v>
      </c>
      <c r="B1630" t="s">
        <v>1865</v>
      </c>
      <c r="F1630" t="s">
        <v>194</v>
      </c>
      <c r="G1630" t="e">
        <f>#REF!</f>
        <v>#REF!</v>
      </c>
      <c r="I1630" t="s">
        <v>236</v>
      </c>
      <c r="J1630" t="s">
        <v>236</v>
      </c>
      <c r="U1630" t="s">
        <v>219</v>
      </c>
      <c r="V1630" t="s">
        <v>219</v>
      </c>
    </row>
    <row r="1631" spans="1:22">
      <c r="A1631" t="s">
        <v>1866</v>
      </c>
      <c r="B1631" t="s">
        <v>1866</v>
      </c>
      <c r="F1631" t="s">
        <v>194</v>
      </c>
      <c r="G1631" t="e">
        <f>#REF!</f>
        <v>#REF!</v>
      </c>
      <c r="I1631" t="s">
        <v>236</v>
      </c>
      <c r="J1631" t="s">
        <v>236</v>
      </c>
      <c r="U1631" t="s">
        <v>219</v>
      </c>
      <c r="V1631" t="s">
        <v>219</v>
      </c>
    </row>
    <row r="1632" spans="1:22">
      <c r="A1632" t="s">
        <v>1867</v>
      </c>
      <c r="B1632" t="s">
        <v>1867</v>
      </c>
      <c r="F1632" t="s">
        <v>194</v>
      </c>
      <c r="G1632" t="e">
        <f>#REF!</f>
        <v>#REF!</v>
      </c>
      <c r="I1632" t="s">
        <v>251</v>
      </c>
      <c r="J1632" t="s">
        <v>251</v>
      </c>
      <c r="U1632" t="s">
        <v>219</v>
      </c>
      <c r="V1632" t="s">
        <v>219</v>
      </c>
    </row>
    <row r="1633" spans="1:22">
      <c r="A1633" t="s">
        <v>1868</v>
      </c>
      <c r="B1633" t="s">
        <v>1868</v>
      </c>
      <c r="F1633" t="s">
        <v>194</v>
      </c>
      <c r="G1633" t="e">
        <f>#REF!</f>
        <v>#REF!</v>
      </c>
      <c r="I1633" t="s">
        <v>31</v>
      </c>
      <c r="J1633" t="s">
        <v>31</v>
      </c>
      <c r="U1633" t="s">
        <v>219</v>
      </c>
      <c r="V1633" t="s">
        <v>219</v>
      </c>
    </row>
    <row r="1634" spans="1:22">
      <c r="A1634" t="s">
        <v>1869</v>
      </c>
      <c r="B1634" t="s">
        <v>1869</v>
      </c>
      <c r="F1634" t="s">
        <v>194</v>
      </c>
      <c r="G1634" t="e">
        <f>#REF!</f>
        <v>#REF!</v>
      </c>
      <c r="I1634" t="s">
        <v>222</v>
      </c>
      <c r="J1634" t="s">
        <v>222</v>
      </c>
      <c r="U1634" t="s">
        <v>219</v>
      </c>
      <c r="V1634" t="s">
        <v>219</v>
      </c>
    </row>
    <row r="1635" spans="1:22">
      <c r="A1635" t="s">
        <v>1870</v>
      </c>
      <c r="B1635" t="s">
        <v>1870</v>
      </c>
      <c r="F1635" t="s">
        <v>194</v>
      </c>
      <c r="G1635" t="e">
        <f>#REF!</f>
        <v>#REF!</v>
      </c>
      <c r="I1635" t="s">
        <v>236</v>
      </c>
      <c r="J1635" t="s">
        <v>236</v>
      </c>
      <c r="U1635" t="s">
        <v>219</v>
      </c>
      <c r="V1635" t="s">
        <v>219</v>
      </c>
    </row>
    <row r="1636" spans="1:22">
      <c r="A1636" t="s">
        <v>1871</v>
      </c>
      <c r="B1636" t="s">
        <v>1871</v>
      </c>
      <c r="F1636" t="s">
        <v>195</v>
      </c>
      <c r="G1636" t="e">
        <f>#REF!</f>
        <v>#REF!</v>
      </c>
      <c r="I1636" t="s">
        <v>253</v>
      </c>
      <c r="J1636" t="s">
        <v>253</v>
      </c>
      <c r="U1636" t="s">
        <v>219</v>
      </c>
      <c r="V1636" t="s">
        <v>219</v>
      </c>
    </row>
    <row r="1637" spans="1:22">
      <c r="A1637" t="s">
        <v>1872</v>
      </c>
      <c r="B1637" t="s">
        <v>1872</v>
      </c>
      <c r="F1637" t="s">
        <v>194</v>
      </c>
      <c r="G1637" t="e">
        <f>#REF!</f>
        <v>#REF!</v>
      </c>
      <c r="I1637" t="s">
        <v>30</v>
      </c>
      <c r="J1637" t="s">
        <v>30</v>
      </c>
      <c r="U1637" t="s">
        <v>219</v>
      </c>
      <c r="V1637" t="s">
        <v>219</v>
      </c>
    </row>
    <row r="1638" spans="1:22">
      <c r="A1638" t="s">
        <v>1873</v>
      </c>
      <c r="B1638" t="s">
        <v>1873</v>
      </c>
      <c r="F1638" t="s">
        <v>194</v>
      </c>
      <c r="G1638" t="e">
        <f>#REF!</f>
        <v>#REF!</v>
      </c>
      <c r="I1638" t="s">
        <v>256</v>
      </c>
      <c r="J1638" t="s">
        <v>256</v>
      </c>
      <c r="U1638" t="s">
        <v>219</v>
      </c>
      <c r="V1638" t="s">
        <v>219</v>
      </c>
    </row>
    <row r="1639" spans="1:22">
      <c r="A1639" t="s">
        <v>1874</v>
      </c>
      <c r="B1639" t="s">
        <v>1874</v>
      </c>
      <c r="F1639" t="s">
        <v>195</v>
      </c>
      <c r="G1639">
        <f>'5000'!B48</f>
        <v>0</v>
      </c>
      <c r="I1639" t="s">
        <v>232</v>
      </c>
      <c r="J1639" t="s">
        <v>232</v>
      </c>
      <c r="U1639" t="s">
        <v>219</v>
      </c>
      <c r="V1639" t="s">
        <v>219</v>
      </c>
    </row>
    <row r="1640" spans="1:22">
      <c r="A1640" t="s">
        <v>1875</v>
      </c>
      <c r="B1640" t="s">
        <v>1875</v>
      </c>
      <c r="F1640" t="s">
        <v>194</v>
      </c>
      <c r="G1640" t="e">
        <f>#REF!</f>
        <v>#REF!</v>
      </c>
      <c r="I1640" t="s">
        <v>256</v>
      </c>
      <c r="J1640" t="s">
        <v>256</v>
      </c>
      <c r="U1640" t="s">
        <v>219</v>
      </c>
      <c r="V1640" t="s">
        <v>219</v>
      </c>
    </row>
    <row r="1641" spans="1:22">
      <c r="A1641" t="s">
        <v>1876</v>
      </c>
      <c r="B1641" t="s">
        <v>1876</v>
      </c>
      <c r="F1641" t="s">
        <v>195</v>
      </c>
      <c r="G1641" t="e">
        <f>#REF!</f>
        <v>#REF!</v>
      </c>
      <c r="I1641" t="s">
        <v>238</v>
      </c>
      <c r="J1641" t="s">
        <v>238</v>
      </c>
      <c r="U1641" t="s">
        <v>219</v>
      </c>
      <c r="V1641" t="s">
        <v>219</v>
      </c>
    </row>
    <row r="1642" spans="1:22">
      <c r="A1642" t="s">
        <v>1877</v>
      </c>
      <c r="B1642" t="s">
        <v>1877</v>
      </c>
      <c r="F1642" t="s">
        <v>195</v>
      </c>
      <c r="G1642" t="e">
        <f>#REF!</f>
        <v>#REF!</v>
      </c>
      <c r="I1642" t="s">
        <v>229</v>
      </c>
      <c r="J1642" t="s">
        <v>229</v>
      </c>
      <c r="U1642" t="s">
        <v>219</v>
      </c>
      <c r="V1642" t="s">
        <v>219</v>
      </c>
    </row>
    <row r="1643" spans="1:22">
      <c r="A1643" t="s">
        <v>1878</v>
      </c>
      <c r="B1643" t="s">
        <v>1878</v>
      </c>
      <c r="F1643" t="s">
        <v>195</v>
      </c>
      <c r="G1643" t="e">
        <f>#REF!</f>
        <v>#REF!</v>
      </c>
      <c r="I1643" t="s">
        <v>253</v>
      </c>
      <c r="J1643" t="s">
        <v>253</v>
      </c>
      <c r="U1643" t="s">
        <v>219</v>
      </c>
      <c r="V1643" t="s">
        <v>219</v>
      </c>
    </row>
    <row r="1644" spans="1:22">
      <c r="A1644" t="s">
        <v>1879</v>
      </c>
      <c r="B1644" t="s">
        <v>1879</v>
      </c>
      <c r="F1644" t="s">
        <v>195</v>
      </c>
      <c r="G1644" t="e">
        <f>#REF!</f>
        <v>#REF!</v>
      </c>
      <c r="I1644" t="s">
        <v>234</v>
      </c>
      <c r="J1644" t="s">
        <v>234</v>
      </c>
      <c r="U1644" t="s">
        <v>219</v>
      </c>
      <c r="V1644" t="s">
        <v>219</v>
      </c>
    </row>
    <row r="1645" spans="1:22">
      <c r="A1645" t="s">
        <v>1880</v>
      </c>
      <c r="B1645" t="s">
        <v>1880</v>
      </c>
      <c r="F1645" t="s">
        <v>194</v>
      </c>
      <c r="G1645" t="e">
        <f>#REF!</f>
        <v>#REF!</v>
      </c>
      <c r="I1645" t="s">
        <v>42</v>
      </c>
      <c r="J1645" t="s">
        <v>42</v>
      </c>
      <c r="U1645" t="s">
        <v>219</v>
      </c>
      <c r="V1645" t="s">
        <v>219</v>
      </c>
    </row>
    <row r="1646" spans="1:22">
      <c r="A1646" t="s">
        <v>1881</v>
      </c>
      <c r="B1646" t="s">
        <v>1881</v>
      </c>
      <c r="F1646" t="s">
        <v>194</v>
      </c>
      <c r="G1646" t="e">
        <f>#REF!</f>
        <v>#REF!</v>
      </c>
      <c r="I1646" t="s">
        <v>107</v>
      </c>
      <c r="J1646" t="s">
        <v>107</v>
      </c>
      <c r="U1646" t="s">
        <v>219</v>
      </c>
      <c r="V1646" t="s">
        <v>219</v>
      </c>
    </row>
    <row r="1647" spans="1:22">
      <c r="A1647" t="s">
        <v>1882</v>
      </c>
      <c r="B1647" t="s">
        <v>1882</v>
      </c>
      <c r="F1647" t="s">
        <v>194</v>
      </c>
      <c r="G1647" t="e">
        <f>#REF!</f>
        <v>#REF!</v>
      </c>
      <c r="I1647" t="s">
        <v>222</v>
      </c>
      <c r="J1647" t="s">
        <v>222</v>
      </c>
      <c r="U1647" t="s">
        <v>219</v>
      </c>
      <c r="V1647" t="s">
        <v>219</v>
      </c>
    </row>
    <row r="1648" spans="1:22">
      <c r="A1648" t="s">
        <v>1883</v>
      </c>
      <c r="B1648" t="s">
        <v>1883</v>
      </c>
      <c r="F1648" t="s">
        <v>194</v>
      </c>
      <c r="G1648" t="e">
        <f>#REF!</f>
        <v>#REF!</v>
      </c>
      <c r="I1648" t="s">
        <v>249</v>
      </c>
      <c r="J1648" t="s">
        <v>249</v>
      </c>
      <c r="U1648" t="s">
        <v>219</v>
      </c>
      <c r="V1648" t="s">
        <v>219</v>
      </c>
    </row>
    <row r="1649" spans="1:22">
      <c r="A1649" t="s">
        <v>1884</v>
      </c>
      <c r="B1649" t="s">
        <v>1884</v>
      </c>
      <c r="F1649" t="s">
        <v>194</v>
      </c>
      <c r="G1649" t="e">
        <f>#REF!</f>
        <v>#REF!</v>
      </c>
      <c r="I1649" t="s">
        <v>242</v>
      </c>
      <c r="J1649" t="s">
        <v>242</v>
      </c>
      <c r="U1649" t="s">
        <v>219</v>
      </c>
      <c r="V1649" t="s">
        <v>219</v>
      </c>
    </row>
    <row r="1650" spans="1:22">
      <c r="A1650" t="s">
        <v>1885</v>
      </c>
      <c r="B1650" t="s">
        <v>1885</v>
      </c>
      <c r="F1650" t="s">
        <v>195</v>
      </c>
      <c r="G1650" t="e">
        <f>#REF!</f>
        <v>#REF!</v>
      </c>
      <c r="I1650" t="s">
        <v>253</v>
      </c>
      <c r="J1650" t="s">
        <v>253</v>
      </c>
      <c r="U1650" t="s">
        <v>219</v>
      </c>
      <c r="V1650" t="s">
        <v>219</v>
      </c>
    </row>
    <row r="1651" spans="1:22">
      <c r="A1651" t="s">
        <v>1886</v>
      </c>
      <c r="B1651" t="s">
        <v>1886</v>
      </c>
      <c r="F1651" t="s">
        <v>195</v>
      </c>
      <c r="G1651" t="e">
        <f>#REF!</f>
        <v>#REF!</v>
      </c>
      <c r="I1651" t="s">
        <v>251</v>
      </c>
      <c r="J1651" t="s">
        <v>251</v>
      </c>
      <c r="U1651" t="s">
        <v>219</v>
      </c>
      <c r="V1651" t="s">
        <v>219</v>
      </c>
    </row>
    <row r="1652" spans="1:22">
      <c r="A1652" t="s">
        <v>1887</v>
      </c>
      <c r="B1652" t="s">
        <v>1887</v>
      </c>
      <c r="F1652" t="s">
        <v>194</v>
      </c>
      <c r="G1652" t="e">
        <f>#REF!</f>
        <v>#REF!</v>
      </c>
      <c r="I1652" t="s">
        <v>107</v>
      </c>
      <c r="J1652" t="s">
        <v>107</v>
      </c>
      <c r="U1652" t="s">
        <v>219</v>
      </c>
      <c r="V1652" t="s">
        <v>219</v>
      </c>
    </row>
    <row r="1653" spans="1:22">
      <c r="A1653" t="s">
        <v>1888</v>
      </c>
      <c r="B1653" t="s">
        <v>1888</v>
      </c>
      <c r="F1653" t="s">
        <v>195</v>
      </c>
      <c r="G1653" t="e">
        <f>#REF!</f>
        <v>#REF!</v>
      </c>
      <c r="I1653" t="s">
        <v>234</v>
      </c>
      <c r="J1653" t="s">
        <v>234</v>
      </c>
      <c r="U1653" t="s">
        <v>219</v>
      </c>
      <c r="V1653" t="s">
        <v>219</v>
      </c>
    </row>
    <row r="1654" spans="1:22">
      <c r="A1654" t="s">
        <v>1889</v>
      </c>
      <c r="B1654" t="s">
        <v>1889</v>
      </c>
      <c r="F1654" t="s">
        <v>194</v>
      </c>
      <c r="G1654" t="e">
        <f>#REF!</f>
        <v>#REF!</v>
      </c>
      <c r="I1654" t="s">
        <v>42</v>
      </c>
      <c r="J1654" t="s">
        <v>42</v>
      </c>
      <c r="U1654" t="s">
        <v>219</v>
      </c>
      <c r="V1654" t="s">
        <v>219</v>
      </c>
    </row>
    <row r="1655" spans="1:22">
      <c r="A1655" t="s">
        <v>1890</v>
      </c>
      <c r="B1655" t="s">
        <v>1890</v>
      </c>
      <c r="F1655" t="s">
        <v>195</v>
      </c>
      <c r="G1655" t="e">
        <f>#REF!</f>
        <v>#REF!</v>
      </c>
      <c r="I1655" t="s">
        <v>225</v>
      </c>
      <c r="J1655" t="s">
        <v>225</v>
      </c>
      <c r="U1655" t="s">
        <v>219</v>
      </c>
      <c r="V1655" t="s">
        <v>219</v>
      </c>
    </row>
    <row r="1656" spans="1:22">
      <c r="A1656" t="s">
        <v>1891</v>
      </c>
      <c r="B1656" t="s">
        <v>1891</v>
      </c>
      <c r="F1656" t="s">
        <v>194</v>
      </c>
      <c r="G1656" t="e">
        <f>#REF!</f>
        <v>#REF!</v>
      </c>
      <c r="I1656" t="s">
        <v>249</v>
      </c>
      <c r="J1656" t="s">
        <v>249</v>
      </c>
      <c r="U1656" t="s">
        <v>219</v>
      </c>
      <c r="V1656" t="s">
        <v>219</v>
      </c>
    </row>
    <row r="1657" spans="1:22">
      <c r="A1657" t="s">
        <v>1892</v>
      </c>
      <c r="B1657" t="s">
        <v>1892</v>
      </c>
      <c r="F1657" t="s">
        <v>195</v>
      </c>
      <c r="G1657" t="e">
        <f>#REF!</f>
        <v>#REF!</v>
      </c>
      <c r="I1657" t="s">
        <v>225</v>
      </c>
      <c r="J1657" t="s">
        <v>225</v>
      </c>
      <c r="U1657" t="s">
        <v>219</v>
      </c>
      <c r="V1657" t="s">
        <v>219</v>
      </c>
    </row>
    <row r="1658" spans="1:22">
      <c r="A1658" t="s">
        <v>1893</v>
      </c>
      <c r="B1658" t="s">
        <v>1893</v>
      </c>
      <c r="F1658" t="s">
        <v>194</v>
      </c>
      <c r="G1658" t="e">
        <f>#REF!</f>
        <v>#REF!</v>
      </c>
      <c r="I1658" t="s">
        <v>220</v>
      </c>
      <c r="J1658" t="s">
        <v>220</v>
      </c>
      <c r="U1658" t="s">
        <v>219</v>
      </c>
      <c r="V1658" t="s">
        <v>219</v>
      </c>
    </row>
    <row r="1659" spans="1:22">
      <c r="A1659" t="s">
        <v>1894</v>
      </c>
      <c r="B1659" t="s">
        <v>1894</v>
      </c>
      <c r="F1659" t="s">
        <v>195</v>
      </c>
      <c r="G1659" t="e">
        <f>#REF!</f>
        <v>#REF!</v>
      </c>
      <c r="I1659" t="s">
        <v>238</v>
      </c>
      <c r="J1659" t="s">
        <v>238</v>
      </c>
      <c r="U1659" t="s">
        <v>219</v>
      </c>
      <c r="V1659" t="s">
        <v>219</v>
      </c>
    </row>
    <row r="1660" spans="1:22">
      <c r="A1660" t="s">
        <v>1895</v>
      </c>
      <c r="B1660" t="s">
        <v>1895</v>
      </c>
      <c r="F1660" t="s">
        <v>194</v>
      </c>
      <c r="G1660" t="e">
        <f>#REF!</f>
        <v>#REF!</v>
      </c>
      <c r="I1660" t="s">
        <v>227</v>
      </c>
      <c r="J1660" t="s">
        <v>227</v>
      </c>
      <c r="U1660" t="s">
        <v>219</v>
      </c>
      <c r="V1660" t="s">
        <v>219</v>
      </c>
    </row>
    <row r="1661" spans="1:22">
      <c r="A1661" t="s">
        <v>1896</v>
      </c>
      <c r="B1661" t="s">
        <v>1896</v>
      </c>
      <c r="F1661" t="s">
        <v>195</v>
      </c>
      <c r="G1661" t="e">
        <f>#REF!</f>
        <v>#REF!</v>
      </c>
      <c r="I1661" t="s">
        <v>253</v>
      </c>
      <c r="J1661" t="s">
        <v>253</v>
      </c>
      <c r="U1661" t="s">
        <v>219</v>
      </c>
      <c r="V1661" t="s">
        <v>219</v>
      </c>
    </row>
    <row r="1662" spans="1:22">
      <c r="A1662" t="s">
        <v>1897</v>
      </c>
      <c r="B1662" t="s">
        <v>1897</v>
      </c>
      <c r="F1662" t="s">
        <v>194</v>
      </c>
      <c r="G1662" t="e">
        <f>#REF!</f>
        <v>#REF!</v>
      </c>
      <c r="I1662" t="s">
        <v>31</v>
      </c>
      <c r="J1662" t="s">
        <v>31</v>
      </c>
      <c r="U1662" t="s">
        <v>219</v>
      </c>
      <c r="V1662" t="s">
        <v>219</v>
      </c>
    </row>
    <row r="1663" spans="1:22">
      <c r="A1663" t="s">
        <v>1898</v>
      </c>
      <c r="B1663" t="s">
        <v>1898</v>
      </c>
      <c r="F1663" t="s">
        <v>194</v>
      </c>
      <c r="G1663" t="e">
        <f>#REF!</f>
        <v>#REF!</v>
      </c>
      <c r="I1663" t="s">
        <v>107</v>
      </c>
      <c r="J1663" t="s">
        <v>107</v>
      </c>
      <c r="U1663" t="s">
        <v>219</v>
      </c>
      <c r="V1663" t="s">
        <v>219</v>
      </c>
    </row>
    <row r="1664" spans="1:22">
      <c r="A1664" t="s">
        <v>1899</v>
      </c>
      <c r="B1664" t="s">
        <v>1899</v>
      </c>
      <c r="F1664" t="s">
        <v>194</v>
      </c>
      <c r="G1664" t="e">
        <f>#REF!</f>
        <v>#REF!</v>
      </c>
      <c r="I1664" t="s">
        <v>238</v>
      </c>
      <c r="J1664" t="s">
        <v>238</v>
      </c>
      <c r="U1664" t="s">
        <v>219</v>
      </c>
      <c r="V1664" t="s">
        <v>219</v>
      </c>
    </row>
    <row r="1665" spans="1:22">
      <c r="A1665" t="s">
        <v>1900</v>
      </c>
      <c r="B1665" t="s">
        <v>1900</v>
      </c>
      <c r="F1665" t="s">
        <v>194</v>
      </c>
      <c r="G1665" t="e">
        <f>#REF!</f>
        <v>#REF!</v>
      </c>
      <c r="I1665" t="s">
        <v>220</v>
      </c>
      <c r="J1665" t="s">
        <v>220</v>
      </c>
      <c r="U1665" t="s">
        <v>219</v>
      </c>
      <c r="V1665" t="s">
        <v>219</v>
      </c>
    </row>
    <row r="1666" spans="1:22">
      <c r="A1666" t="s">
        <v>1901</v>
      </c>
      <c r="B1666" t="s">
        <v>1901</v>
      </c>
      <c r="F1666" t="s">
        <v>194</v>
      </c>
      <c r="G1666" t="e">
        <f>#REF!</f>
        <v>#REF!</v>
      </c>
      <c r="I1666" t="s">
        <v>238</v>
      </c>
      <c r="J1666" t="s">
        <v>238</v>
      </c>
      <c r="U1666" t="s">
        <v>219</v>
      </c>
      <c r="V1666" t="s">
        <v>219</v>
      </c>
    </row>
    <row r="1667" spans="1:22">
      <c r="A1667" t="s">
        <v>1902</v>
      </c>
      <c r="B1667" t="s">
        <v>1902</v>
      </c>
      <c r="F1667" t="s">
        <v>195</v>
      </c>
      <c r="G1667" t="e">
        <f>#REF!</f>
        <v>#REF!</v>
      </c>
      <c r="I1667" t="s">
        <v>229</v>
      </c>
      <c r="J1667" t="s">
        <v>229</v>
      </c>
      <c r="U1667" t="s">
        <v>219</v>
      </c>
      <c r="V1667" t="s">
        <v>219</v>
      </c>
    </row>
    <row r="1668" spans="1:22">
      <c r="A1668" t="s">
        <v>1903</v>
      </c>
      <c r="B1668" t="s">
        <v>1903</v>
      </c>
      <c r="F1668" t="s">
        <v>194</v>
      </c>
      <c r="G1668" t="e">
        <f>#REF!</f>
        <v>#REF!</v>
      </c>
      <c r="I1668" t="s">
        <v>30</v>
      </c>
      <c r="J1668" t="s">
        <v>30</v>
      </c>
      <c r="U1668" t="s">
        <v>219</v>
      </c>
      <c r="V1668" t="s">
        <v>219</v>
      </c>
    </row>
    <row r="1669" spans="1:22">
      <c r="A1669" t="s">
        <v>1904</v>
      </c>
      <c r="B1669" t="s">
        <v>1904</v>
      </c>
      <c r="F1669" t="s">
        <v>194</v>
      </c>
      <c r="G1669" t="e">
        <f>#REF!</f>
        <v>#REF!</v>
      </c>
      <c r="I1669" t="s">
        <v>225</v>
      </c>
      <c r="J1669" t="s">
        <v>225</v>
      </c>
      <c r="U1669" t="s">
        <v>219</v>
      </c>
      <c r="V1669" t="s">
        <v>219</v>
      </c>
    </row>
    <row r="1670" spans="1:22">
      <c r="A1670" t="s">
        <v>1905</v>
      </c>
      <c r="B1670" t="s">
        <v>1905</v>
      </c>
      <c r="F1670" t="s">
        <v>195</v>
      </c>
      <c r="G1670" t="e">
        <f>#REF!</f>
        <v>#REF!</v>
      </c>
      <c r="I1670" t="s">
        <v>229</v>
      </c>
      <c r="J1670" t="s">
        <v>229</v>
      </c>
      <c r="U1670" t="s">
        <v>219</v>
      </c>
      <c r="V1670" t="s">
        <v>219</v>
      </c>
    </row>
    <row r="1671" spans="1:22">
      <c r="A1671" t="s">
        <v>1906</v>
      </c>
      <c r="B1671" t="s">
        <v>1906</v>
      </c>
      <c r="F1671" t="s">
        <v>194</v>
      </c>
      <c r="G1671" t="e">
        <f>#REF!</f>
        <v>#REF!</v>
      </c>
      <c r="I1671" t="s">
        <v>234</v>
      </c>
      <c r="J1671" t="s">
        <v>234</v>
      </c>
      <c r="U1671" t="s">
        <v>219</v>
      </c>
      <c r="V1671" t="s">
        <v>219</v>
      </c>
    </row>
    <row r="1672" spans="1:22">
      <c r="A1672" t="s">
        <v>1907</v>
      </c>
      <c r="B1672" t="s">
        <v>1907</v>
      </c>
      <c r="F1672" t="s">
        <v>194</v>
      </c>
      <c r="G1672" t="e">
        <f>#REF!</f>
        <v>#REF!</v>
      </c>
      <c r="I1672" t="s">
        <v>64</v>
      </c>
      <c r="J1672" t="s">
        <v>64</v>
      </c>
      <c r="U1672" t="s">
        <v>219</v>
      </c>
      <c r="V1672" t="s">
        <v>219</v>
      </c>
    </row>
    <row r="1673" spans="1:22">
      <c r="A1673" t="s">
        <v>1908</v>
      </c>
      <c r="B1673" t="s">
        <v>1908</v>
      </c>
      <c r="F1673" t="s">
        <v>195</v>
      </c>
      <c r="G1673" t="e">
        <f>#REF!</f>
        <v>#REF!</v>
      </c>
      <c r="I1673" t="s">
        <v>253</v>
      </c>
      <c r="J1673" t="s">
        <v>253</v>
      </c>
      <c r="U1673" t="s">
        <v>219</v>
      </c>
      <c r="V1673" t="s">
        <v>219</v>
      </c>
    </row>
    <row r="1674" spans="1:22">
      <c r="A1674" t="s">
        <v>1909</v>
      </c>
      <c r="B1674" t="s">
        <v>1909</v>
      </c>
      <c r="F1674" t="s">
        <v>195</v>
      </c>
      <c r="G1674" t="e">
        <f>#REF!</f>
        <v>#REF!</v>
      </c>
      <c r="I1674" t="s">
        <v>220</v>
      </c>
      <c r="J1674" t="s">
        <v>220</v>
      </c>
      <c r="U1674" t="s">
        <v>219</v>
      </c>
      <c r="V1674" t="s">
        <v>219</v>
      </c>
    </row>
    <row r="1675" spans="1:22">
      <c r="A1675" t="s">
        <v>1910</v>
      </c>
      <c r="B1675" t="s">
        <v>1910</v>
      </c>
      <c r="F1675" t="s">
        <v>194</v>
      </c>
      <c r="G1675" t="e">
        <f>#REF!</f>
        <v>#REF!</v>
      </c>
      <c r="I1675" t="s">
        <v>229</v>
      </c>
      <c r="J1675" t="s">
        <v>229</v>
      </c>
      <c r="U1675" t="s">
        <v>219</v>
      </c>
      <c r="V1675" t="s">
        <v>219</v>
      </c>
    </row>
    <row r="1676" spans="1:22">
      <c r="A1676" t="s">
        <v>1911</v>
      </c>
      <c r="B1676" t="s">
        <v>1911</v>
      </c>
      <c r="F1676" t="s">
        <v>194</v>
      </c>
      <c r="G1676" t="e">
        <f>#REF!</f>
        <v>#REF!</v>
      </c>
      <c r="I1676" t="s">
        <v>256</v>
      </c>
      <c r="J1676" t="s">
        <v>256</v>
      </c>
      <c r="U1676" t="s">
        <v>219</v>
      </c>
      <c r="V1676" t="s">
        <v>219</v>
      </c>
    </row>
    <row r="1677" spans="1:22">
      <c r="A1677" t="s">
        <v>1912</v>
      </c>
      <c r="B1677" t="s">
        <v>1912</v>
      </c>
      <c r="F1677" t="s">
        <v>194</v>
      </c>
      <c r="G1677" t="e">
        <f>#REF!</f>
        <v>#REF!</v>
      </c>
      <c r="I1677" t="s">
        <v>220</v>
      </c>
      <c r="J1677" t="s">
        <v>220</v>
      </c>
      <c r="U1677" t="s">
        <v>219</v>
      </c>
      <c r="V1677" t="s">
        <v>219</v>
      </c>
    </row>
    <row r="1678" spans="1:22">
      <c r="A1678" t="s">
        <v>1913</v>
      </c>
      <c r="B1678" t="s">
        <v>1913</v>
      </c>
      <c r="F1678" t="s">
        <v>194</v>
      </c>
      <c r="G1678" t="e">
        <f>#REF!</f>
        <v>#REF!</v>
      </c>
      <c r="I1678" t="s">
        <v>225</v>
      </c>
      <c r="J1678" t="s">
        <v>225</v>
      </c>
      <c r="U1678" t="s">
        <v>219</v>
      </c>
      <c r="V1678" t="s">
        <v>219</v>
      </c>
    </row>
    <row r="1679" spans="1:22">
      <c r="A1679" t="s">
        <v>1914</v>
      </c>
      <c r="B1679" t="s">
        <v>1914</v>
      </c>
      <c r="F1679" t="s">
        <v>194</v>
      </c>
      <c r="G1679" t="e">
        <f>#REF!</f>
        <v>#REF!</v>
      </c>
      <c r="I1679" t="s">
        <v>234</v>
      </c>
      <c r="J1679" t="s">
        <v>234</v>
      </c>
      <c r="U1679" t="s">
        <v>219</v>
      </c>
      <c r="V1679" t="s">
        <v>219</v>
      </c>
    </row>
    <row r="1680" spans="1:22">
      <c r="A1680" t="s">
        <v>1915</v>
      </c>
      <c r="B1680" t="s">
        <v>1915</v>
      </c>
      <c r="F1680" t="s">
        <v>194</v>
      </c>
      <c r="G1680" t="e">
        <f>#REF!</f>
        <v>#REF!</v>
      </c>
      <c r="I1680" t="s">
        <v>229</v>
      </c>
      <c r="J1680" t="s">
        <v>229</v>
      </c>
      <c r="U1680" t="s">
        <v>219</v>
      </c>
      <c r="V1680" t="s">
        <v>219</v>
      </c>
    </row>
    <row r="1681" spans="1:22">
      <c r="A1681" t="s">
        <v>1916</v>
      </c>
      <c r="B1681" t="s">
        <v>1916</v>
      </c>
      <c r="F1681" t="s">
        <v>195</v>
      </c>
      <c r="G1681" t="e">
        <f>#REF!</f>
        <v>#REF!</v>
      </c>
      <c r="I1681" t="s">
        <v>234</v>
      </c>
      <c r="J1681" t="s">
        <v>234</v>
      </c>
      <c r="U1681" t="s">
        <v>219</v>
      </c>
      <c r="V1681" t="s">
        <v>219</v>
      </c>
    </row>
    <row r="1682" spans="1:22">
      <c r="A1682" t="s">
        <v>1917</v>
      </c>
      <c r="B1682" t="s">
        <v>1917</v>
      </c>
      <c r="F1682" t="s">
        <v>194</v>
      </c>
      <c r="G1682" t="e">
        <f>#REF!</f>
        <v>#REF!</v>
      </c>
      <c r="I1682" t="s">
        <v>227</v>
      </c>
      <c r="J1682" t="s">
        <v>227</v>
      </c>
      <c r="U1682" t="s">
        <v>219</v>
      </c>
      <c r="V1682" t="s">
        <v>219</v>
      </c>
    </row>
    <row r="1683" spans="1:22">
      <c r="A1683" t="s">
        <v>1918</v>
      </c>
      <c r="B1683" t="s">
        <v>1918</v>
      </c>
      <c r="F1683" t="s">
        <v>194</v>
      </c>
      <c r="G1683" t="e">
        <f>#REF!</f>
        <v>#REF!</v>
      </c>
      <c r="I1683" t="s">
        <v>107</v>
      </c>
      <c r="J1683" t="s">
        <v>107</v>
      </c>
      <c r="U1683" t="s">
        <v>219</v>
      </c>
      <c r="V1683" t="s">
        <v>219</v>
      </c>
    </row>
    <row r="1684" spans="1:22">
      <c r="A1684" t="s">
        <v>1919</v>
      </c>
      <c r="B1684" t="s">
        <v>1919</v>
      </c>
      <c r="F1684" t="s">
        <v>194</v>
      </c>
      <c r="G1684" t="e">
        <f>#REF!</f>
        <v>#REF!</v>
      </c>
      <c r="I1684" t="s">
        <v>256</v>
      </c>
      <c r="J1684" t="s">
        <v>256</v>
      </c>
      <c r="U1684" t="s">
        <v>219</v>
      </c>
      <c r="V1684" t="s">
        <v>219</v>
      </c>
    </row>
    <row r="1685" spans="1:22">
      <c r="A1685" t="s">
        <v>1920</v>
      </c>
      <c r="B1685" t="s">
        <v>1920</v>
      </c>
      <c r="F1685" t="s">
        <v>194</v>
      </c>
      <c r="G1685" t="e">
        <f>#REF!</f>
        <v>#REF!</v>
      </c>
      <c r="I1685" t="s">
        <v>253</v>
      </c>
      <c r="J1685" t="s">
        <v>253</v>
      </c>
      <c r="U1685" t="s">
        <v>219</v>
      </c>
      <c r="V1685" t="s">
        <v>219</v>
      </c>
    </row>
    <row r="1686" spans="1:22">
      <c r="A1686" t="s">
        <v>1921</v>
      </c>
      <c r="B1686" t="s">
        <v>1921</v>
      </c>
      <c r="F1686" t="s">
        <v>194</v>
      </c>
      <c r="G1686" t="e">
        <f>#REF!</f>
        <v>#REF!</v>
      </c>
      <c r="I1686" t="s">
        <v>251</v>
      </c>
      <c r="J1686" t="s">
        <v>251</v>
      </c>
      <c r="U1686" t="s">
        <v>219</v>
      </c>
      <c r="V1686" t="s">
        <v>219</v>
      </c>
    </row>
    <row r="1687" spans="1:22">
      <c r="A1687" t="s">
        <v>1922</v>
      </c>
      <c r="B1687" t="s">
        <v>1922</v>
      </c>
      <c r="F1687" t="s">
        <v>194</v>
      </c>
      <c r="G1687" t="e">
        <f>#REF!</f>
        <v>#REF!</v>
      </c>
      <c r="I1687" t="s">
        <v>256</v>
      </c>
      <c r="J1687" t="s">
        <v>256</v>
      </c>
      <c r="U1687" t="s">
        <v>219</v>
      </c>
      <c r="V1687" t="s">
        <v>219</v>
      </c>
    </row>
    <row r="1688" spans="1:22">
      <c r="A1688" t="s">
        <v>1923</v>
      </c>
      <c r="B1688" t="s">
        <v>1923</v>
      </c>
      <c r="F1688" t="s">
        <v>194</v>
      </c>
      <c r="G1688" t="e">
        <f>#REF!</f>
        <v>#REF!</v>
      </c>
      <c r="I1688" t="s">
        <v>42</v>
      </c>
      <c r="J1688" t="s">
        <v>42</v>
      </c>
      <c r="U1688" t="s">
        <v>219</v>
      </c>
      <c r="V1688" t="s">
        <v>219</v>
      </c>
    </row>
    <row r="1689" spans="1:22">
      <c r="A1689" t="s">
        <v>1924</v>
      </c>
      <c r="B1689" t="s">
        <v>1924</v>
      </c>
      <c r="F1689" t="s">
        <v>195</v>
      </c>
      <c r="G1689" t="e">
        <f>#REF!</f>
        <v>#REF!</v>
      </c>
      <c r="I1689" t="s">
        <v>234</v>
      </c>
      <c r="J1689" t="s">
        <v>234</v>
      </c>
      <c r="U1689" t="s">
        <v>219</v>
      </c>
      <c r="V1689" t="s">
        <v>219</v>
      </c>
    </row>
    <row r="1690" spans="1:22">
      <c r="A1690" t="s">
        <v>1925</v>
      </c>
      <c r="B1690" t="s">
        <v>1925</v>
      </c>
      <c r="F1690" t="s">
        <v>194</v>
      </c>
      <c r="G1690" t="e">
        <f>#REF!</f>
        <v>#REF!</v>
      </c>
      <c r="I1690" t="s">
        <v>220</v>
      </c>
      <c r="J1690" t="s">
        <v>220</v>
      </c>
      <c r="U1690" t="s">
        <v>219</v>
      </c>
      <c r="V1690" t="s">
        <v>219</v>
      </c>
    </row>
    <row r="1691" spans="1:22">
      <c r="A1691" t="s">
        <v>1926</v>
      </c>
      <c r="B1691" t="s">
        <v>1926</v>
      </c>
      <c r="F1691" t="s">
        <v>194</v>
      </c>
      <c r="G1691" t="e">
        <f>#REF!</f>
        <v>#REF!</v>
      </c>
      <c r="I1691" t="s">
        <v>270</v>
      </c>
      <c r="J1691" t="s">
        <v>270</v>
      </c>
      <c r="U1691" t="s">
        <v>219</v>
      </c>
      <c r="V1691" t="s">
        <v>219</v>
      </c>
    </row>
    <row r="1692" spans="1:22">
      <c r="A1692" t="s">
        <v>1927</v>
      </c>
      <c r="B1692" t="s">
        <v>1927</v>
      </c>
      <c r="F1692" t="s">
        <v>195</v>
      </c>
      <c r="G1692" t="e">
        <f>#REF!</f>
        <v>#REF!</v>
      </c>
      <c r="I1692" t="s">
        <v>225</v>
      </c>
      <c r="J1692" t="s">
        <v>225</v>
      </c>
      <c r="U1692" t="s">
        <v>219</v>
      </c>
      <c r="V1692" t="s">
        <v>219</v>
      </c>
    </row>
    <row r="1693" spans="1:22">
      <c r="A1693" t="s">
        <v>1928</v>
      </c>
      <c r="B1693" t="s">
        <v>1928</v>
      </c>
      <c r="F1693" t="s">
        <v>194</v>
      </c>
      <c r="G1693" t="e">
        <f>#REF!</f>
        <v>#REF!</v>
      </c>
      <c r="I1693" t="s">
        <v>107</v>
      </c>
      <c r="J1693" t="s">
        <v>107</v>
      </c>
      <c r="U1693" t="s">
        <v>219</v>
      </c>
      <c r="V1693" t="s">
        <v>219</v>
      </c>
    </row>
    <row r="1694" spans="1:22">
      <c r="A1694" t="s">
        <v>1929</v>
      </c>
      <c r="B1694" t="s">
        <v>1929</v>
      </c>
      <c r="F1694" t="s">
        <v>194</v>
      </c>
      <c r="G1694" t="e">
        <f>#REF!</f>
        <v>#REF!</v>
      </c>
      <c r="I1694" t="s">
        <v>42</v>
      </c>
      <c r="J1694" t="s">
        <v>42</v>
      </c>
      <c r="U1694" t="s">
        <v>219</v>
      </c>
      <c r="V1694" t="s">
        <v>219</v>
      </c>
    </row>
    <row r="1695" spans="1:22">
      <c r="A1695" t="s">
        <v>1930</v>
      </c>
      <c r="B1695" t="s">
        <v>1930</v>
      </c>
      <c r="F1695" t="s">
        <v>195</v>
      </c>
      <c r="G1695" t="e">
        <f>#REF!</f>
        <v>#REF!</v>
      </c>
      <c r="I1695" t="s">
        <v>238</v>
      </c>
      <c r="J1695" t="s">
        <v>238</v>
      </c>
      <c r="U1695" t="s">
        <v>219</v>
      </c>
      <c r="V1695" t="s">
        <v>219</v>
      </c>
    </row>
    <row r="1696" spans="1:22">
      <c r="A1696" t="s">
        <v>1931</v>
      </c>
      <c r="B1696" t="s">
        <v>1931</v>
      </c>
      <c r="F1696" t="s">
        <v>194</v>
      </c>
      <c r="G1696" t="e">
        <f>#REF!</f>
        <v>#REF!</v>
      </c>
      <c r="I1696" t="s">
        <v>236</v>
      </c>
      <c r="J1696" t="s">
        <v>236</v>
      </c>
      <c r="U1696" t="s">
        <v>219</v>
      </c>
      <c r="V1696" t="s">
        <v>219</v>
      </c>
    </row>
    <row r="1697" spans="1:22">
      <c r="A1697" t="s">
        <v>1932</v>
      </c>
      <c r="B1697" t="s">
        <v>1932</v>
      </c>
      <c r="F1697" t="s">
        <v>194</v>
      </c>
      <c r="G1697" t="e">
        <f>#REF!</f>
        <v>#REF!</v>
      </c>
      <c r="I1697" t="s">
        <v>220</v>
      </c>
      <c r="J1697" t="s">
        <v>220</v>
      </c>
      <c r="U1697" t="s">
        <v>219</v>
      </c>
      <c r="V1697" t="s">
        <v>219</v>
      </c>
    </row>
    <row r="1698" spans="1:22">
      <c r="A1698" t="s">
        <v>1933</v>
      </c>
      <c r="B1698" t="s">
        <v>1933</v>
      </c>
      <c r="F1698" t="s">
        <v>195</v>
      </c>
      <c r="G1698" t="e">
        <f>#REF!</f>
        <v>#REF!</v>
      </c>
      <c r="I1698" t="s">
        <v>64</v>
      </c>
      <c r="J1698" t="s">
        <v>64</v>
      </c>
      <c r="U1698" t="s">
        <v>219</v>
      </c>
      <c r="V1698" t="s">
        <v>219</v>
      </c>
    </row>
    <row r="1699" spans="1:22">
      <c r="A1699" t="s">
        <v>1934</v>
      </c>
      <c r="B1699" t="s">
        <v>1934</v>
      </c>
      <c r="F1699" t="s">
        <v>194</v>
      </c>
      <c r="G1699" t="e">
        <f>#REF!</f>
        <v>#REF!</v>
      </c>
      <c r="I1699" t="s">
        <v>256</v>
      </c>
      <c r="J1699" t="s">
        <v>256</v>
      </c>
      <c r="U1699" t="s">
        <v>219</v>
      </c>
      <c r="V1699" t="s">
        <v>219</v>
      </c>
    </row>
    <row r="1700" spans="1:22">
      <c r="A1700" t="s">
        <v>1935</v>
      </c>
      <c r="B1700" t="s">
        <v>1935</v>
      </c>
      <c r="F1700" t="s">
        <v>194</v>
      </c>
      <c r="G1700" t="e">
        <f>#REF!</f>
        <v>#REF!</v>
      </c>
      <c r="I1700" t="s">
        <v>31</v>
      </c>
      <c r="J1700" t="s">
        <v>31</v>
      </c>
      <c r="U1700" t="s">
        <v>219</v>
      </c>
      <c r="V1700" t="s">
        <v>219</v>
      </c>
    </row>
    <row r="1701" spans="1:22">
      <c r="A1701" t="s">
        <v>1936</v>
      </c>
      <c r="B1701" t="s">
        <v>1936</v>
      </c>
      <c r="F1701" t="s">
        <v>194</v>
      </c>
      <c r="G1701" t="e">
        <f>#REF!</f>
        <v>#REF!</v>
      </c>
      <c r="I1701" t="s">
        <v>242</v>
      </c>
      <c r="J1701" t="s">
        <v>242</v>
      </c>
      <c r="U1701" t="s">
        <v>219</v>
      </c>
      <c r="V1701" t="s">
        <v>219</v>
      </c>
    </row>
    <row r="1702" spans="1:22">
      <c r="A1702" t="s">
        <v>1937</v>
      </c>
      <c r="B1702" t="s">
        <v>1937</v>
      </c>
      <c r="F1702" t="s">
        <v>194</v>
      </c>
      <c r="G1702" t="e">
        <f>#REF!</f>
        <v>#REF!</v>
      </c>
      <c r="I1702" t="s">
        <v>256</v>
      </c>
      <c r="J1702" t="s">
        <v>256</v>
      </c>
      <c r="U1702" t="s">
        <v>219</v>
      </c>
      <c r="V1702" t="s">
        <v>219</v>
      </c>
    </row>
    <row r="1703" spans="1:22">
      <c r="A1703" t="s">
        <v>1938</v>
      </c>
      <c r="B1703" t="s">
        <v>1938</v>
      </c>
      <c r="F1703" t="s">
        <v>195</v>
      </c>
      <c r="G1703" t="e">
        <f>#REF!</f>
        <v>#REF!</v>
      </c>
      <c r="I1703" t="s">
        <v>234</v>
      </c>
      <c r="J1703" t="s">
        <v>234</v>
      </c>
      <c r="U1703" t="s">
        <v>219</v>
      </c>
      <c r="V1703" t="s">
        <v>219</v>
      </c>
    </row>
    <row r="1704" spans="1:22">
      <c r="A1704" t="s">
        <v>1939</v>
      </c>
      <c r="B1704" t="s">
        <v>1939</v>
      </c>
      <c r="F1704" t="s">
        <v>195</v>
      </c>
      <c r="G1704" t="e">
        <f>#REF!</f>
        <v>#REF!</v>
      </c>
      <c r="I1704" t="s">
        <v>251</v>
      </c>
      <c r="J1704" t="s">
        <v>251</v>
      </c>
      <c r="U1704" t="s">
        <v>219</v>
      </c>
      <c r="V1704" t="s">
        <v>219</v>
      </c>
    </row>
    <row r="1705" spans="1:22">
      <c r="A1705" t="s">
        <v>1940</v>
      </c>
      <c r="B1705" t="s">
        <v>1940</v>
      </c>
      <c r="F1705" t="s">
        <v>194</v>
      </c>
      <c r="G1705" t="e">
        <f>#REF!</f>
        <v>#REF!</v>
      </c>
      <c r="I1705" t="s">
        <v>341</v>
      </c>
      <c r="J1705" t="s">
        <v>341</v>
      </c>
      <c r="U1705" t="s">
        <v>219</v>
      </c>
      <c r="V1705" t="s">
        <v>219</v>
      </c>
    </row>
    <row r="1706" spans="1:22">
      <c r="A1706" t="s">
        <v>1941</v>
      </c>
      <c r="B1706" t="s">
        <v>1941</v>
      </c>
      <c r="F1706" t="s">
        <v>195</v>
      </c>
      <c r="G1706" t="e">
        <f>#REF!</f>
        <v>#REF!</v>
      </c>
      <c r="I1706" t="s">
        <v>234</v>
      </c>
      <c r="J1706" t="s">
        <v>234</v>
      </c>
      <c r="U1706" t="s">
        <v>219</v>
      </c>
      <c r="V1706" t="s">
        <v>219</v>
      </c>
    </row>
    <row r="1707" spans="1:22">
      <c r="A1707" t="s">
        <v>1942</v>
      </c>
      <c r="B1707" t="s">
        <v>1942</v>
      </c>
      <c r="F1707" t="s">
        <v>194</v>
      </c>
      <c r="G1707" t="e">
        <f>#REF!</f>
        <v>#REF!</v>
      </c>
      <c r="I1707" t="s">
        <v>30</v>
      </c>
      <c r="J1707" t="s">
        <v>30</v>
      </c>
      <c r="U1707" t="s">
        <v>219</v>
      </c>
      <c r="V1707" t="s">
        <v>219</v>
      </c>
    </row>
    <row r="1708" spans="1:22">
      <c r="A1708" t="s">
        <v>1943</v>
      </c>
      <c r="B1708" t="s">
        <v>1943</v>
      </c>
      <c r="F1708" t="s">
        <v>195</v>
      </c>
      <c r="G1708" t="e">
        <f>#REF!</f>
        <v>#REF!</v>
      </c>
      <c r="I1708" t="s">
        <v>31</v>
      </c>
      <c r="J1708" t="s">
        <v>31</v>
      </c>
      <c r="U1708" t="s">
        <v>219</v>
      </c>
      <c r="V1708" t="s">
        <v>219</v>
      </c>
    </row>
    <row r="1709" spans="1:22">
      <c r="A1709" t="s">
        <v>1944</v>
      </c>
      <c r="B1709" t="s">
        <v>1944</v>
      </c>
      <c r="F1709" t="s">
        <v>194</v>
      </c>
      <c r="G1709" t="e">
        <f>#REF!</f>
        <v>#REF!</v>
      </c>
      <c r="I1709" t="s">
        <v>31</v>
      </c>
      <c r="J1709" t="s">
        <v>31</v>
      </c>
      <c r="U1709" t="s">
        <v>219</v>
      </c>
      <c r="V1709" t="s">
        <v>219</v>
      </c>
    </row>
    <row r="1710" spans="1:22">
      <c r="A1710" t="s">
        <v>1945</v>
      </c>
      <c r="B1710" t="s">
        <v>1945</v>
      </c>
      <c r="F1710" t="s">
        <v>194</v>
      </c>
      <c r="G1710" t="e">
        <f>#REF!</f>
        <v>#REF!</v>
      </c>
      <c r="I1710" t="s">
        <v>249</v>
      </c>
      <c r="J1710" t="s">
        <v>249</v>
      </c>
      <c r="U1710" t="s">
        <v>219</v>
      </c>
      <c r="V1710" t="s">
        <v>219</v>
      </c>
    </row>
    <row r="1711" spans="1:22">
      <c r="A1711" t="s">
        <v>1946</v>
      </c>
      <c r="B1711" t="s">
        <v>1946</v>
      </c>
      <c r="F1711" t="s">
        <v>194</v>
      </c>
      <c r="G1711" t="e">
        <f>#REF!</f>
        <v>#REF!</v>
      </c>
      <c r="I1711" t="s">
        <v>256</v>
      </c>
      <c r="J1711" t="s">
        <v>256</v>
      </c>
      <c r="U1711" t="s">
        <v>219</v>
      </c>
      <c r="V1711" t="s">
        <v>219</v>
      </c>
    </row>
    <row r="1712" spans="1:22">
      <c r="A1712" t="s">
        <v>1947</v>
      </c>
      <c r="B1712" t="s">
        <v>1947</v>
      </c>
      <c r="F1712" t="s">
        <v>194</v>
      </c>
      <c r="G1712" t="e">
        <f>#REF!</f>
        <v>#REF!</v>
      </c>
      <c r="I1712" t="s">
        <v>64</v>
      </c>
      <c r="J1712" t="s">
        <v>64</v>
      </c>
      <c r="U1712" t="s">
        <v>219</v>
      </c>
      <c r="V1712" t="s">
        <v>219</v>
      </c>
    </row>
    <row r="1713" spans="1:22">
      <c r="A1713" t="s">
        <v>1948</v>
      </c>
      <c r="B1713" t="s">
        <v>1948</v>
      </c>
      <c r="F1713" t="s">
        <v>194</v>
      </c>
      <c r="G1713" t="e">
        <f>#REF!</f>
        <v>#REF!</v>
      </c>
      <c r="I1713" t="s">
        <v>236</v>
      </c>
      <c r="J1713" t="s">
        <v>236</v>
      </c>
      <c r="U1713" t="s">
        <v>219</v>
      </c>
      <c r="V1713" t="s">
        <v>219</v>
      </c>
    </row>
    <row r="1714" spans="1:22">
      <c r="A1714" t="s">
        <v>1949</v>
      </c>
      <c r="B1714" t="s">
        <v>1949</v>
      </c>
      <c r="F1714" t="s">
        <v>195</v>
      </c>
      <c r="G1714" t="e">
        <f>#REF!</f>
        <v>#REF!</v>
      </c>
      <c r="I1714" t="s">
        <v>229</v>
      </c>
      <c r="J1714" t="s">
        <v>229</v>
      </c>
      <c r="U1714" t="s">
        <v>219</v>
      </c>
      <c r="V1714" t="s">
        <v>219</v>
      </c>
    </row>
    <row r="1715" spans="1:22">
      <c r="A1715" t="s">
        <v>1950</v>
      </c>
      <c r="B1715" t="s">
        <v>1950</v>
      </c>
      <c r="F1715" t="s">
        <v>194</v>
      </c>
      <c r="G1715" t="e">
        <f>#REF!</f>
        <v>#REF!</v>
      </c>
      <c r="I1715" t="s">
        <v>42</v>
      </c>
      <c r="J1715" t="s">
        <v>42</v>
      </c>
      <c r="U1715" t="s">
        <v>219</v>
      </c>
      <c r="V1715" t="s">
        <v>219</v>
      </c>
    </row>
    <row r="1716" spans="1:22">
      <c r="A1716" t="s">
        <v>1951</v>
      </c>
      <c r="B1716" t="s">
        <v>1951</v>
      </c>
      <c r="F1716" t="s">
        <v>194</v>
      </c>
      <c r="G1716" t="e">
        <f>#REF!</f>
        <v>#REF!</v>
      </c>
      <c r="I1716" t="s">
        <v>238</v>
      </c>
      <c r="J1716" t="s">
        <v>238</v>
      </c>
      <c r="U1716" t="s">
        <v>219</v>
      </c>
      <c r="V1716" t="s">
        <v>219</v>
      </c>
    </row>
    <row r="1717" spans="1:22">
      <c r="A1717" t="s">
        <v>1952</v>
      </c>
      <c r="B1717" t="s">
        <v>1952</v>
      </c>
      <c r="F1717" t="s">
        <v>194</v>
      </c>
      <c r="G1717" t="e">
        <f>#REF!</f>
        <v>#REF!</v>
      </c>
      <c r="I1717" t="s">
        <v>222</v>
      </c>
      <c r="J1717" t="s">
        <v>222</v>
      </c>
      <c r="U1717" t="s">
        <v>219</v>
      </c>
      <c r="V1717" t="s">
        <v>219</v>
      </c>
    </row>
    <row r="1718" spans="1:22">
      <c r="A1718" t="s">
        <v>1953</v>
      </c>
      <c r="B1718" t="s">
        <v>1953</v>
      </c>
      <c r="F1718" t="s">
        <v>194</v>
      </c>
      <c r="G1718" t="e">
        <f>#REF!</f>
        <v>#REF!</v>
      </c>
      <c r="I1718" t="s">
        <v>256</v>
      </c>
      <c r="J1718" t="s">
        <v>256</v>
      </c>
      <c r="U1718" t="s">
        <v>219</v>
      </c>
      <c r="V1718" t="s">
        <v>219</v>
      </c>
    </row>
    <row r="1719" spans="1:22">
      <c r="A1719" t="s">
        <v>1954</v>
      </c>
      <c r="B1719" t="s">
        <v>1954</v>
      </c>
      <c r="F1719" t="s">
        <v>194</v>
      </c>
      <c r="G1719" t="e">
        <f>#REF!</f>
        <v>#REF!</v>
      </c>
      <c r="I1719" t="s">
        <v>229</v>
      </c>
      <c r="J1719" t="s">
        <v>229</v>
      </c>
      <c r="U1719" t="s">
        <v>219</v>
      </c>
      <c r="V1719" t="s">
        <v>219</v>
      </c>
    </row>
    <row r="1720" spans="1:22">
      <c r="A1720" t="s">
        <v>1955</v>
      </c>
      <c r="B1720" t="s">
        <v>1955</v>
      </c>
      <c r="F1720" t="s">
        <v>194</v>
      </c>
      <c r="G1720" t="e">
        <f>#REF!</f>
        <v>#REF!</v>
      </c>
      <c r="I1720" t="s">
        <v>253</v>
      </c>
      <c r="J1720" t="s">
        <v>253</v>
      </c>
      <c r="U1720" t="s">
        <v>219</v>
      </c>
      <c r="V1720" t="s">
        <v>219</v>
      </c>
    </row>
    <row r="1721" spans="1:22">
      <c r="A1721" t="s">
        <v>1956</v>
      </c>
      <c r="B1721" t="s">
        <v>1956</v>
      </c>
      <c r="F1721" t="s">
        <v>194</v>
      </c>
      <c r="G1721" t="e">
        <f>#REF!</f>
        <v>#REF!</v>
      </c>
      <c r="I1721" t="s">
        <v>42</v>
      </c>
      <c r="J1721" t="s">
        <v>42</v>
      </c>
      <c r="U1721" t="s">
        <v>219</v>
      </c>
      <c r="V1721" t="s">
        <v>219</v>
      </c>
    </row>
    <row r="1722" spans="1:22">
      <c r="A1722" t="s">
        <v>1957</v>
      </c>
      <c r="B1722" t="s">
        <v>1957</v>
      </c>
      <c r="F1722" t="s">
        <v>194</v>
      </c>
      <c r="G1722" t="e">
        <f>#REF!</f>
        <v>#REF!</v>
      </c>
      <c r="I1722" t="s">
        <v>256</v>
      </c>
      <c r="J1722" t="s">
        <v>256</v>
      </c>
      <c r="U1722" t="s">
        <v>219</v>
      </c>
      <c r="V1722" t="s">
        <v>219</v>
      </c>
    </row>
    <row r="1723" spans="1:22">
      <c r="A1723" t="s">
        <v>1958</v>
      </c>
      <c r="B1723" t="s">
        <v>1958</v>
      </c>
      <c r="F1723" t="s">
        <v>195</v>
      </c>
      <c r="G1723" t="e">
        <f>#REF!</f>
        <v>#REF!</v>
      </c>
      <c r="I1723" t="s">
        <v>253</v>
      </c>
      <c r="J1723" t="s">
        <v>253</v>
      </c>
      <c r="U1723" t="s">
        <v>219</v>
      </c>
      <c r="V1723" t="s">
        <v>219</v>
      </c>
    </row>
    <row r="1724" spans="1:22">
      <c r="A1724" t="s">
        <v>1959</v>
      </c>
      <c r="B1724" t="s">
        <v>1959</v>
      </c>
      <c r="F1724" t="s">
        <v>195</v>
      </c>
      <c r="G1724" t="e">
        <f>#REF!</f>
        <v>#REF!</v>
      </c>
      <c r="I1724" t="s">
        <v>253</v>
      </c>
      <c r="J1724" t="s">
        <v>253</v>
      </c>
      <c r="U1724" t="s">
        <v>219</v>
      </c>
      <c r="V1724" t="s">
        <v>219</v>
      </c>
    </row>
    <row r="1725" spans="1:22">
      <c r="A1725" t="s">
        <v>1960</v>
      </c>
      <c r="B1725" t="s">
        <v>1960</v>
      </c>
      <c r="F1725" t="s">
        <v>195</v>
      </c>
      <c r="G1725">
        <f>'5000'!E47</f>
        <v>0</v>
      </c>
      <c r="I1725" t="s">
        <v>232</v>
      </c>
      <c r="J1725" t="s">
        <v>232</v>
      </c>
      <c r="U1725" t="s">
        <v>219</v>
      </c>
      <c r="V1725" t="s">
        <v>219</v>
      </c>
    </row>
    <row r="1726" spans="1:22">
      <c r="A1726" t="s">
        <v>1961</v>
      </c>
      <c r="B1726" t="s">
        <v>1961</v>
      </c>
      <c r="F1726" t="s">
        <v>194</v>
      </c>
      <c r="G1726" t="e">
        <f>#REF!</f>
        <v>#REF!</v>
      </c>
      <c r="I1726" t="s">
        <v>242</v>
      </c>
      <c r="J1726" t="s">
        <v>242</v>
      </c>
      <c r="U1726" t="s">
        <v>219</v>
      </c>
      <c r="V1726" t="s">
        <v>219</v>
      </c>
    </row>
    <row r="1727" spans="1:22">
      <c r="A1727" t="s">
        <v>1962</v>
      </c>
      <c r="B1727" t="s">
        <v>1962</v>
      </c>
      <c r="F1727" t="s">
        <v>194</v>
      </c>
      <c r="G1727" t="e">
        <f>#REF!</f>
        <v>#REF!</v>
      </c>
      <c r="I1727" t="s">
        <v>249</v>
      </c>
      <c r="J1727" t="s">
        <v>249</v>
      </c>
      <c r="U1727" t="s">
        <v>219</v>
      </c>
      <c r="V1727" t="s">
        <v>219</v>
      </c>
    </row>
    <row r="1728" spans="1:22">
      <c r="A1728" t="s">
        <v>1963</v>
      </c>
      <c r="B1728" t="s">
        <v>1963</v>
      </c>
      <c r="F1728" t="s">
        <v>194</v>
      </c>
      <c r="G1728" t="e">
        <f>#REF!</f>
        <v>#REF!</v>
      </c>
      <c r="I1728" t="s">
        <v>238</v>
      </c>
      <c r="J1728" t="s">
        <v>238</v>
      </c>
      <c r="U1728" t="s">
        <v>219</v>
      </c>
      <c r="V1728" t="s">
        <v>219</v>
      </c>
    </row>
    <row r="1729" spans="1:22">
      <c r="A1729" t="s">
        <v>1964</v>
      </c>
      <c r="B1729" t="s">
        <v>1964</v>
      </c>
      <c r="F1729" t="s">
        <v>195</v>
      </c>
      <c r="G1729">
        <f>'5000'!B21</f>
        <v>0</v>
      </c>
      <c r="I1729" t="s">
        <v>232</v>
      </c>
      <c r="J1729" t="s">
        <v>232</v>
      </c>
      <c r="U1729" t="s">
        <v>219</v>
      </c>
      <c r="V1729" t="s">
        <v>219</v>
      </c>
    </row>
    <row r="1730" spans="1:22">
      <c r="A1730" t="s">
        <v>1965</v>
      </c>
      <c r="B1730" t="s">
        <v>1965</v>
      </c>
      <c r="F1730" t="s">
        <v>194</v>
      </c>
      <c r="G1730" t="e">
        <f>#REF!</f>
        <v>#REF!</v>
      </c>
      <c r="I1730" t="s">
        <v>220</v>
      </c>
      <c r="J1730" t="s">
        <v>220</v>
      </c>
      <c r="U1730" t="s">
        <v>219</v>
      </c>
      <c r="V1730" t="s">
        <v>219</v>
      </c>
    </row>
    <row r="1731" spans="1:22">
      <c r="A1731" t="s">
        <v>1966</v>
      </c>
      <c r="B1731" t="s">
        <v>1966</v>
      </c>
      <c r="F1731" t="s">
        <v>195</v>
      </c>
      <c r="G1731" t="e">
        <f>#REF!</f>
        <v>#REF!</v>
      </c>
      <c r="I1731" t="s">
        <v>238</v>
      </c>
      <c r="J1731" t="s">
        <v>238</v>
      </c>
      <c r="U1731" t="s">
        <v>219</v>
      </c>
      <c r="V1731" t="s">
        <v>219</v>
      </c>
    </row>
    <row r="1732" spans="1:22">
      <c r="A1732" t="s">
        <v>1967</v>
      </c>
      <c r="B1732" t="s">
        <v>1967</v>
      </c>
      <c r="F1732" t="s">
        <v>195</v>
      </c>
      <c r="G1732" t="e">
        <f>#REF!</f>
        <v>#REF!</v>
      </c>
      <c r="I1732" t="s">
        <v>253</v>
      </c>
      <c r="J1732" t="s">
        <v>253</v>
      </c>
      <c r="U1732" t="s">
        <v>219</v>
      </c>
      <c r="V1732" t="s">
        <v>219</v>
      </c>
    </row>
    <row r="1733" spans="1:22">
      <c r="A1733" t="s">
        <v>1968</v>
      </c>
      <c r="B1733" t="s">
        <v>1968</v>
      </c>
      <c r="F1733" t="s">
        <v>195</v>
      </c>
      <c r="G1733" t="e">
        <f>#REF!</f>
        <v>#REF!</v>
      </c>
      <c r="I1733" t="s">
        <v>253</v>
      </c>
      <c r="J1733" t="s">
        <v>253</v>
      </c>
      <c r="U1733" t="s">
        <v>219</v>
      </c>
      <c r="V1733" t="s">
        <v>219</v>
      </c>
    </row>
    <row r="1734" spans="1:22">
      <c r="A1734" t="s">
        <v>1969</v>
      </c>
      <c r="B1734" t="s">
        <v>1969</v>
      </c>
      <c r="F1734" t="s">
        <v>194</v>
      </c>
      <c r="G1734" t="e">
        <f>#REF!</f>
        <v>#REF!</v>
      </c>
      <c r="I1734" t="s">
        <v>236</v>
      </c>
      <c r="J1734" t="s">
        <v>236</v>
      </c>
      <c r="U1734" t="s">
        <v>219</v>
      </c>
      <c r="V1734" t="s">
        <v>219</v>
      </c>
    </row>
    <row r="1735" spans="1:22">
      <c r="A1735" t="s">
        <v>1970</v>
      </c>
      <c r="B1735" t="s">
        <v>1970</v>
      </c>
      <c r="F1735" t="s">
        <v>194</v>
      </c>
      <c r="G1735" t="e">
        <f>#REF!</f>
        <v>#REF!</v>
      </c>
      <c r="I1735" t="s">
        <v>222</v>
      </c>
      <c r="J1735" t="s">
        <v>222</v>
      </c>
      <c r="U1735" t="s">
        <v>219</v>
      </c>
      <c r="V1735" t="s">
        <v>219</v>
      </c>
    </row>
    <row r="1736" spans="1:22">
      <c r="A1736" t="s">
        <v>1971</v>
      </c>
      <c r="B1736" t="s">
        <v>1971</v>
      </c>
      <c r="F1736" t="s">
        <v>194</v>
      </c>
      <c r="G1736" t="e">
        <f>#REF!</f>
        <v>#REF!</v>
      </c>
      <c r="I1736" t="s">
        <v>220</v>
      </c>
      <c r="J1736" t="s">
        <v>220</v>
      </c>
      <c r="U1736" t="s">
        <v>219</v>
      </c>
      <c r="V1736" t="s">
        <v>219</v>
      </c>
    </row>
    <row r="1737" spans="1:22">
      <c r="A1737" t="s">
        <v>1972</v>
      </c>
      <c r="B1737" t="s">
        <v>1972</v>
      </c>
      <c r="F1737" t="s">
        <v>194</v>
      </c>
      <c r="G1737" t="e">
        <f>#REF!</f>
        <v>#REF!</v>
      </c>
      <c r="I1737" t="s">
        <v>242</v>
      </c>
      <c r="J1737" t="s">
        <v>242</v>
      </c>
      <c r="U1737" t="s">
        <v>219</v>
      </c>
      <c r="V1737" t="s">
        <v>219</v>
      </c>
    </row>
    <row r="1738" spans="1:22">
      <c r="A1738" t="s">
        <v>1973</v>
      </c>
      <c r="B1738" t="s">
        <v>1973</v>
      </c>
      <c r="F1738" t="s">
        <v>194</v>
      </c>
      <c r="G1738" t="e">
        <f>#REF!</f>
        <v>#REF!</v>
      </c>
      <c r="I1738" t="s">
        <v>236</v>
      </c>
      <c r="J1738" t="s">
        <v>236</v>
      </c>
      <c r="U1738" t="s">
        <v>219</v>
      </c>
      <c r="V1738" t="s">
        <v>219</v>
      </c>
    </row>
    <row r="1739" spans="1:22">
      <c r="A1739" t="s">
        <v>1974</v>
      </c>
      <c r="B1739" t="s">
        <v>1974</v>
      </c>
      <c r="F1739" t="s">
        <v>195</v>
      </c>
      <c r="G1739" t="e">
        <f>#REF!</f>
        <v>#REF!</v>
      </c>
      <c r="I1739" t="s">
        <v>234</v>
      </c>
      <c r="J1739" t="s">
        <v>234</v>
      </c>
      <c r="U1739" t="s">
        <v>219</v>
      </c>
      <c r="V1739" t="s">
        <v>219</v>
      </c>
    </row>
    <row r="1740" spans="1:22">
      <c r="A1740" t="s">
        <v>1975</v>
      </c>
      <c r="B1740" t="s">
        <v>1975</v>
      </c>
      <c r="F1740" t="s">
        <v>194</v>
      </c>
      <c r="G1740" t="e">
        <f>#REF!</f>
        <v>#REF!</v>
      </c>
      <c r="I1740" t="s">
        <v>242</v>
      </c>
      <c r="J1740" t="s">
        <v>242</v>
      </c>
      <c r="U1740" t="s">
        <v>219</v>
      </c>
      <c r="V1740" t="s">
        <v>219</v>
      </c>
    </row>
    <row r="1741" spans="1:22">
      <c r="A1741" t="s">
        <v>1976</v>
      </c>
      <c r="B1741" t="s">
        <v>1976</v>
      </c>
      <c r="F1741" t="s">
        <v>194</v>
      </c>
      <c r="G1741" t="e">
        <f>#REF!</f>
        <v>#REF!</v>
      </c>
      <c r="I1741" t="s">
        <v>42</v>
      </c>
      <c r="J1741" t="s">
        <v>42</v>
      </c>
      <c r="U1741" t="s">
        <v>219</v>
      </c>
      <c r="V1741" t="s">
        <v>219</v>
      </c>
    </row>
    <row r="1742" spans="1:22">
      <c r="A1742" t="s">
        <v>1977</v>
      </c>
      <c r="B1742" t="s">
        <v>1977</v>
      </c>
      <c r="F1742" t="s">
        <v>194</v>
      </c>
      <c r="G1742" t="e">
        <f>#REF!</f>
        <v>#REF!</v>
      </c>
      <c r="I1742" t="s">
        <v>270</v>
      </c>
      <c r="J1742" t="s">
        <v>270</v>
      </c>
      <c r="U1742" t="s">
        <v>219</v>
      </c>
      <c r="V1742" t="s">
        <v>219</v>
      </c>
    </row>
    <row r="1743" spans="1:22">
      <c r="A1743" t="s">
        <v>1978</v>
      </c>
      <c r="B1743" t="s">
        <v>1978</v>
      </c>
      <c r="F1743" t="s">
        <v>194</v>
      </c>
      <c r="G1743" t="e">
        <f>#REF!</f>
        <v>#REF!</v>
      </c>
      <c r="I1743" t="s">
        <v>42</v>
      </c>
      <c r="J1743" t="s">
        <v>42</v>
      </c>
      <c r="U1743" t="s">
        <v>219</v>
      </c>
      <c r="V1743" t="s">
        <v>219</v>
      </c>
    </row>
    <row r="1744" spans="1:22">
      <c r="A1744" t="s">
        <v>1979</v>
      </c>
      <c r="B1744" t="s">
        <v>1979</v>
      </c>
      <c r="F1744" t="s">
        <v>194</v>
      </c>
      <c r="G1744" t="e">
        <f>#REF!</f>
        <v>#REF!</v>
      </c>
      <c r="I1744" t="s">
        <v>229</v>
      </c>
      <c r="J1744" t="s">
        <v>229</v>
      </c>
      <c r="U1744" t="s">
        <v>219</v>
      </c>
      <c r="V1744" t="s">
        <v>219</v>
      </c>
    </row>
    <row r="1745" spans="1:22">
      <c r="A1745" t="s">
        <v>1980</v>
      </c>
      <c r="B1745" t="s">
        <v>1980</v>
      </c>
      <c r="F1745" t="s">
        <v>194</v>
      </c>
      <c r="G1745" t="e">
        <f>#REF!</f>
        <v>#REF!</v>
      </c>
      <c r="I1745" t="s">
        <v>30</v>
      </c>
      <c r="J1745" t="s">
        <v>30</v>
      </c>
      <c r="U1745" t="s">
        <v>219</v>
      </c>
      <c r="V1745" t="s">
        <v>219</v>
      </c>
    </row>
    <row r="1746" spans="1:22">
      <c r="A1746" t="s">
        <v>1981</v>
      </c>
      <c r="B1746" t="s">
        <v>1981</v>
      </c>
      <c r="F1746" t="s">
        <v>194</v>
      </c>
      <c r="G1746" t="e">
        <f>#REF!</f>
        <v>#REF!</v>
      </c>
      <c r="I1746" t="s">
        <v>220</v>
      </c>
      <c r="J1746" t="s">
        <v>220</v>
      </c>
      <c r="U1746" t="s">
        <v>219</v>
      </c>
      <c r="V1746" t="s">
        <v>219</v>
      </c>
    </row>
    <row r="1747" spans="1:22">
      <c r="A1747" t="s">
        <v>1982</v>
      </c>
      <c r="B1747" t="s">
        <v>1982</v>
      </c>
      <c r="F1747" t="s">
        <v>194</v>
      </c>
      <c r="G1747" t="e">
        <f>#REF!</f>
        <v>#REF!</v>
      </c>
      <c r="I1747" t="s">
        <v>31</v>
      </c>
      <c r="J1747" t="s">
        <v>31</v>
      </c>
      <c r="U1747" t="s">
        <v>219</v>
      </c>
      <c r="V1747" t="s">
        <v>219</v>
      </c>
    </row>
    <row r="1748" spans="1:22">
      <c r="A1748" t="s">
        <v>1983</v>
      </c>
      <c r="B1748" t="s">
        <v>1983</v>
      </c>
      <c r="F1748" t="s">
        <v>194</v>
      </c>
      <c r="G1748" t="e">
        <f>#REF!</f>
        <v>#REF!</v>
      </c>
      <c r="I1748" t="s">
        <v>107</v>
      </c>
      <c r="J1748" t="s">
        <v>107</v>
      </c>
      <c r="U1748" t="s">
        <v>219</v>
      </c>
      <c r="V1748" t="s">
        <v>219</v>
      </c>
    </row>
    <row r="1749" spans="1:22">
      <c r="A1749" t="s">
        <v>1984</v>
      </c>
      <c r="B1749" t="s">
        <v>1984</v>
      </c>
      <c r="F1749" t="s">
        <v>194</v>
      </c>
      <c r="G1749" t="e">
        <f>#REF!</f>
        <v>#REF!</v>
      </c>
      <c r="I1749" t="s">
        <v>222</v>
      </c>
      <c r="J1749" t="s">
        <v>222</v>
      </c>
      <c r="U1749" t="s">
        <v>219</v>
      </c>
      <c r="V1749" t="s">
        <v>219</v>
      </c>
    </row>
    <row r="1750" spans="1:22">
      <c r="A1750" t="s">
        <v>1985</v>
      </c>
      <c r="B1750" t="s">
        <v>1985</v>
      </c>
      <c r="F1750" t="s">
        <v>195</v>
      </c>
      <c r="G1750">
        <f>'5000'!C25</f>
        <v>0</v>
      </c>
      <c r="I1750" t="s">
        <v>232</v>
      </c>
      <c r="J1750" t="s">
        <v>232</v>
      </c>
      <c r="U1750" t="s">
        <v>219</v>
      </c>
      <c r="V1750" t="s">
        <v>219</v>
      </c>
    </row>
    <row r="1751" spans="1:22">
      <c r="A1751" t="s">
        <v>1986</v>
      </c>
      <c r="B1751" t="s">
        <v>1986</v>
      </c>
      <c r="F1751" t="s">
        <v>194</v>
      </c>
      <c r="G1751" t="e">
        <f>#REF!</f>
        <v>#REF!</v>
      </c>
      <c r="I1751" t="s">
        <v>225</v>
      </c>
      <c r="J1751" t="s">
        <v>225</v>
      </c>
      <c r="U1751" t="s">
        <v>219</v>
      </c>
      <c r="V1751" t="s">
        <v>219</v>
      </c>
    </row>
    <row r="1752" spans="1:22">
      <c r="A1752" t="s">
        <v>1987</v>
      </c>
      <c r="B1752" t="s">
        <v>1987</v>
      </c>
      <c r="F1752" t="s">
        <v>194</v>
      </c>
      <c r="G1752" t="e">
        <f>#REF!</f>
        <v>#REF!</v>
      </c>
      <c r="I1752" t="s">
        <v>227</v>
      </c>
      <c r="J1752" t="s">
        <v>227</v>
      </c>
      <c r="U1752" t="s">
        <v>219</v>
      </c>
      <c r="V1752" t="s">
        <v>219</v>
      </c>
    </row>
    <row r="1753" spans="1:22">
      <c r="A1753" t="s">
        <v>1988</v>
      </c>
      <c r="B1753" t="s">
        <v>1988</v>
      </c>
      <c r="F1753" t="s">
        <v>194</v>
      </c>
      <c r="G1753" t="e">
        <f>#REF!</f>
        <v>#REF!</v>
      </c>
      <c r="I1753" t="s">
        <v>225</v>
      </c>
      <c r="J1753" t="s">
        <v>225</v>
      </c>
      <c r="U1753" t="s">
        <v>219</v>
      </c>
      <c r="V1753" t="s">
        <v>219</v>
      </c>
    </row>
    <row r="1754" spans="1:22">
      <c r="A1754" t="s">
        <v>1989</v>
      </c>
      <c r="B1754" t="s">
        <v>1989</v>
      </c>
      <c r="F1754" t="s">
        <v>195</v>
      </c>
      <c r="G1754" t="e">
        <f>#REF!</f>
        <v>#REF!</v>
      </c>
      <c r="I1754" t="s">
        <v>225</v>
      </c>
      <c r="J1754" t="s">
        <v>225</v>
      </c>
      <c r="U1754" t="s">
        <v>219</v>
      </c>
      <c r="V1754" t="s">
        <v>219</v>
      </c>
    </row>
    <row r="1755" spans="1:22">
      <c r="A1755" t="s">
        <v>1990</v>
      </c>
      <c r="B1755" t="s">
        <v>1990</v>
      </c>
      <c r="F1755" t="s">
        <v>194</v>
      </c>
      <c r="G1755" t="e">
        <f>#REF!</f>
        <v>#REF!</v>
      </c>
      <c r="I1755" t="s">
        <v>236</v>
      </c>
      <c r="J1755" t="s">
        <v>236</v>
      </c>
      <c r="U1755" t="s">
        <v>219</v>
      </c>
      <c r="V1755" t="s">
        <v>219</v>
      </c>
    </row>
    <row r="1756" spans="1:22">
      <c r="A1756" t="s">
        <v>1991</v>
      </c>
      <c r="B1756" t="s">
        <v>1991</v>
      </c>
      <c r="F1756" t="s">
        <v>195</v>
      </c>
      <c r="G1756" t="e">
        <f>#REF!</f>
        <v>#REF!</v>
      </c>
      <c r="I1756" t="s">
        <v>238</v>
      </c>
      <c r="J1756" t="s">
        <v>238</v>
      </c>
      <c r="U1756" t="s">
        <v>219</v>
      </c>
      <c r="V1756" t="s">
        <v>219</v>
      </c>
    </row>
    <row r="1757" spans="1:22">
      <c r="A1757" t="s">
        <v>1992</v>
      </c>
      <c r="B1757" t="s">
        <v>1992</v>
      </c>
      <c r="F1757" t="s">
        <v>195</v>
      </c>
      <c r="G1757">
        <f>'5000'!C11</f>
        <v>0</v>
      </c>
      <c r="I1757" t="s">
        <v>232</v>
      </c>
      <c r="J1757" t="s">
        <v>232</v>
      </c>
      <c r="U1757" t="s">
        <v>219</v>
      </c>
      <c r="V1757" t="s">
        <v>219</v>
      </c>
    </row>
    <row r="1758" spans="1:22">
      <c r="A1758" t="s">
        <v>1993</v>
      </c>
      <c r="B1758" t="s">
        <v>1993</v>
      </c>
      <c r="F1758" t="s">
        <v>195</v>
      </c>
      <c r="G1758">
        <f>'5000'!E12</f>
        <v>0</v>
      </c>
      <c r="I1758" t="s">
        <v>232</v>
      </c>
      <c r="J1758" t="s">
        <v>232</v>
      </c>
      <c r="U1758" t="s">
        <v>219</v>
      </c>
      <c r="V1758" t="s">
        <v>219</v>
      </c>
    </row>
    <row r="1759" spans="1:22">
      <c r="A1759" t="s">
        <v>1994</v>
      </c>
      <c r="B1759" t="s">
        <v>1994</v>
      </c>
      <c r="F1759" t="s">
        <v>195</v>
      </c>
      <c r="G1759" t="e">
        <f>#REF!</f>
        <v>#REF!</v>
      </c>
      <c r="I1759" t="s">
        <v>229</v>
      </c>
      <c r="J1759" t="s">
        <v>229</v>
      </c>
      <c r="U1759" t="s">
        <v>219</v>
      </c>
      <c r="V1759" t="s">
        <v>219</v>
      </c>
    </row>
    <row r="1760" spans="1:22">
      <c r="A1760" t="s">
        <v>1995</v>
      </c>
      <c r="B1760" t="s">
        <v>1995</v>
      </c>
      <c r="F1760" t="s">
        <v>195</v>
      </c>
      <c r="G1760" t="e">
        <f>#REF!</f>
        <v>#REF!</v>
      </c>
      <c r="I1760" t="s">
        <v>229</v>
      </c>
      <c r="J1760" t="s">
        <v>229</v>
      </c>
      <c r="U1760" t="s">
        <v>219</v>
      </c>
      <c r="V1760" t="s">
        <v>219</v>
      </c>
    </row>
    <row r="1761" spans="1:22">
      <c r="A1761" t="s">
        <v>1996</v>
      </c>
      <c r="B1761" t="s">
        <v>1996</v>
      </c>
      <c r="F1761" t="s">
        <v>195</v>
      </c>
      <c r="G1761" t="e">
        <f>#REF!</f>
        <v>#REF!</v>
      </c>
      <c r="I1761" t="s">
        <v>270</v>
      </c>
      <c r="J1761" t="s">
        <v>270</v>
      </c>
      <c r="U1761" t="s">
        <v>219</v>
      </c>
      <c r="V1761" t="s">
        <v>219</v>
      </c>
    </row>
    <row r="1762" spans="1:22">
      <c r="A1762" t="s">
        <v>1997</v>
      </c>
      <c r="B1762" t="s">
        <v>1997</v>
      </c>
      <c r="F1762" t="s">
        <v>195</v>
      </c>
      <c r="G1762">
        <f>'5000'!D15</f>
        <v>0</v>
      </c>
      <c r="I1762" t="s">
        <v>232</v>
      </c>
      <c r="J1762" t="s">
        <v>232</v>
      </c>
      <c r="U1762" t="s">
        <v>219</v>
      </c>
      <c r="V1762" t="s">
        <v>219</v>
      </c>
    </row>
    <row r="1763" spans="1:22">
      <c r="A1763" t="s">
        <v>1998</v>
      </c>
      <c r="B1763" t="s">
        <v>1998</v>
      </c>
      <c r="F1763" t="s">
        <v>194</v>
      </c>
      <c r="G1763" t="e">
        <f>#REF!</f>
        <v>#REF!</v>
      </c>
      <c r="I1763" t="s">
        <v>222</v>
      </c>
      <c r="J1763" t="s">
        <v>222</v>
      </c>
      <c r="U1763" t="s">
        <v>219</v>
      </c>
      <c r="V1763" t="s">
        <v>219</v>
      </c>
    </row>
    <row r="1764" spans="1:22">
      <c r="A1764" t="s">
        <v>1999</v>
      </c>
      <c r="B1764" t="s">
        <v>1999</v>
      </c>
      <c r="F1764" t="s">
        <v>194</v>
      </c>
      <c r="G1764" t="e">
        <f>#REF!</f>
        <v>#REF!</v>
      </c>
      <c r="I1764" t="s">
        <v>234</v>
      </c>
      <c r="J1764" t="s">
        <v>234</v>
      </c>
      <c r="U1764" t="s">
        <v>219</v>
      </c>
      <c r="V1764" t="s">
        <v>219</v>
      </c>
    </row>
    <row r="1765" spans="1:22">
      <c r="A1765" t="s">
        <v>2000</v>
      </c>
      <c r="B1765" t="s">
        <v>2000</v>
      </c>
      <c r="F1765" t="s">
        <v>194</v>
      </c>
      <c r="G1765" t="e">
        <f>#REF!</f>
        <v>#REF!</v>
      </c>
      <c r="I1765" t="s">
        <v>229</v>
      </c>
      <c r="J1765" t="s">
        <v>229</v>
      </c>
      <c r="U1765" t="s">
        <v>219</v>
      </c>
      <c r="V1765" t="s">
        <v>219</v>
      </c>
    </row>
    <row r="1766" spans="1:22">
      <c r="A1766" t="s">
        <v>2001</v>
      </c>
      <c r="B1766" t="s">
        <v>2001</v>
      </c>
      <c r="F1766" t="s">
        <v>195</v>
      </c>
      <c r="G1766" t="e">
        <f>#REF!</f>
        <v>#REF!</v>
      </c>
      <c r="I1766" t="s">
        <v>234</v>
      </c>
      <c r="J1766" t="s">
        <v>234</v>
      </c>
      <c r="U1766" t="s">
        <v>219</v>
      </c>
      <c r="V1766" t="s">
        <v>219</v>
      </c>
    </row>
    <row r="1767" spans="1:22">
      <c r="A1767" t="s">
        <v>2002</v>
      </c>
      <c r="B1767" t="s">
        <v>2002</v>
      </c>
      <c r="F1767" t="s">
        <v>195</v>
      </c>
      <c r="G1767" t="e">
        <f>#REF!</f>
        <v>#REF!</v>
      </c>
      <c r="I1767" t="s">
        <v>31</v>
      </c>
      <c r="J1767" t="s">
        <v>31</v>
      </c>
      <c r="U1767" t="s">
        <v>219</v>
      </c>
      <c r="V1767" t="s">
        <v>219</v>
      </c>
    </row>
    <row r="1768" spans="1:22">
      <c r="A1768" t="s">
        <v>2003</v>
      </c>
      <c r="B1768" t="s">
        <v>2003</v>
      </c>
      <c r="F1768" t="s">
        <v>194</v>
      </c>
      <c r="G1768" t="e">
        <f>#REF!</f>
        <v>#REF!</v>
      </c>
      <c r="I1768" t="s">
        <v>270</v>
      </c>
      <c r="J1768" t="s">
        <v>270</v>
      </c>
      <c r="U1768" t="s">
        <v>219</v>
      </c>
      <c r="V1768" t="s">
        <v>219</v>
      </c>
    </row>
    <row r="1769" spans="1:22">
      <c r="A1769" t="s">
        <v>2004</v>
      </c>
      <c r="B1769" t="s">
        <v>2004</v>
      </c>
      <c r="F1769" t="s">
        <v>194</v>
      </c>
      <c r="G1769" t="e">
        <f>#REF!</f>
        <v>#REF!</v>
      </c>
      <c r="I1769" t="s">
        <v>251</v>
      </c>
      <c r="J1769" t="s">
        <v>251</v>
      </c>
      <c r="U1769" t="s">
        <v>219</v>
      </c>
      <c r="V1769" t="s">
        <v>219</v>
      </c>
    </row>
    <row r="1770" spans="1:22">
      <c r="A1770" t="s">
        <v>2005</v>
      </c>
      <c r="B1770" t="s">
        <v>2005</v>
      </c>
      <c r="F1770" t="s">
        <v>194</v>
      </c>
      <c r="G1770" t="e">
        <f>#REF!</f>
        <v>#REF!</v>
      </c>
      <c r="I1770" t="s">
        <v>253</v>
      </c>
      <c r="J1770" t="s">
        <v>253</v>
      </c>
      <c r="U1770" t="s">
        <v>219</v>
      </c>
      <c r="V1770" t="s">
        <v>219</v>
      </c>
    </row>
    <row r="1771" spans="1:22">
      <c r="A1771" t="s">
        <v>2006</v>
      </c>
      <c r="B1771" t="s">
        <v>2006</v>
      </c>
      <c r="F1771" t="s">
        <v>194</v>
      </c>
      <c r="G1771" t="e">
        <f>#REF!</f>
        <v>#REF!</v>
      </c>
      <c r="I1771" t="s">
        <v>234</v>
      </c>
      <c r="J1771" t="s">
        <v>234</v>
      </c>
      <c r="U1771" t="s">
        <v>219</v>
      </c>
      <c r="V1771" t="s">
        <v>219</v>
      </c>
    </row>
    <row r="1772" spans="1:22">
      <c r="A1772" t="s">
        <v>2007</v>
      </c>
      <c r="B1772" t="s">
        <v>2007</v>
      </c>
      <c r="F1772" t="s">
        <v>194</v>
      </c>
      <c r="G1772" t="e">
        <f>#REF!</f>
        <v>#REF!</v>
      </c>
      <c r="I1772" t="s">
        <v>256</v>
      </c>
      <c r="J1772" t="s">
        <v>256</v>
      </c>
      <c r="U1772" t="s">
        <v>219</v>
      </c>
      <c r="V1772" t="s">
        <v>219</v>
      </c>
    </row>
    <row r="1773" spans="1:22">
      <c r="A1773" t="s">
        <v>2008</v>
      </c>
      <c r="B1773" t="s">
        <v>2008</v>
      </c>
      <c r="F1773" t="s">
        <v>194</v>
      </c>
      <c r="G1773" t="e">
        <f>#REF!</f>
        <v>#REF!</v>
      </c>
      <c r="I1773" t="s">
        <v>234</v>
      </c>
      <c r="J1773" t="s">
        <v>234</v>
      </c>
      <c r="U1773" t="s">
        <v>219</v>
      </c>
      <c r="V1773" t="s">
        <v>219</v>
      </c>
    </row>
    <row r="1774" spans="1:22">
      <c r="A1774" t="s">
        <v>2009</v>
      </c>
      <c r="B1774" t="s">
        <v>2009</v>
      </c>
      <c r="F1774" t="s">
        <v>194</v>
      </c>
      <c r="G1774" t="e">
        <f>#REF!</f>
        <v>#REF!</v>
      </c>
      <c r="I1774" t="s">
        <v>107</v>
      </c>
      <c r="J1774" t="s">
        <v>107</v>
      </c>
      <c r="U1774" t="s">
        <v>219</v>
      </c>
      <c r="V1774" t="s">
        <v>219</v>
      </c>
    </row>
    <row r="1775" spans="1:22">
      <c r="A1775" t="s">
        <v>2010</v>
      </c>
      <c r="B1775" t="s">
        <v>2010</v>
      </c>
      <c r="F1775" t="s">
        <v>194</v>
      </c>
      <c r="G1775" t="e">
        <f>#REF!</f>
        <v>#REF!</v>
      </c>
      <c r="I1775" t="s">
        <v>222</v>
      </c>
      <c r="J1775" t="s">
        <v>222</v>
      </c>
      <c r="U1775" t="s">
        <v>219</v>
      </c>
      <c r="V1775" t="s">
        <v>219</v>
      </c>
    </row>
    <row r="1776" spans="1:22">
      <c r="A1776" t="s">
        <v>2011</v>
      </c>
      <c r="B1776" t="s">
        <v>2011</v>
      </c>
      <c r="F1776" t="s">
        <v>194</v>
      </c>
      <c r="G1776" t="e">
        <f>#REF!</f>
        <v>#REF!</v>
      </c>
      <c r="I1776" t="s">
        <v>256</v>
      </c>
      <c r="J1776" t="s">
        <v>256</v>
      </c>
      <c r="U1776" t="s">
        <v>219</v>
      </c>
      <c r="V1776" t="s">
        <v>219</v>
      </c>
    </row>
    <row r="1777" spans="1:22">
      <c r="A1777" t="s">
        <v>2012</v>
      </c>
      <c r="B1777" t="s">
        <v>2012</v>
      </c>
      <c r="F1777" t="s">
        <v>195</v>
      </c>
      <c r="G1777" t="e">
        <f>#REF!</f>
        <v>#REF!</v>
      </c>
      <c r="I1777" t="s">
        <v>30</v>
      </c>
      <c r="J1777" t="s">
        <v>30</v>
      </c>
      <c r="U1777" t="s">
        <v>219</v>
      </c>
      <c r="V1777" t="s">
        <v>219</v>
      </c>
    </row>
    <row r="1778" spans="1:22">
      <c r="A1778" t="s">
        <v>2013</v>
      </c>
      <c r="B1778" t="s">
        <v>2013</v>
      </c>
      <c r="F1778" t="s">
        <v>195</v>
      </c>
      <c r="G1778" t="e">
        <f>#REF!</f>
        <v>#REF!</v>
      </c>
      <c r="I1778" t="s">
        <v>229</v>
      </c>
      <c r="J1778" t="s">
        <v>229</v>
      </c>
      <c r="U1778" t="s">
        <v>219</v>
      </c>
      <c r="V1778" t="s">
        <v>219</v>
      </c>
    </row>
    <row r="1779" spans="1:22">
      <c r="A1779" t="s">
        <v>2014</v>
      </c>
      <c r="B1779" t="s">
        <v>2014</v>
      </c>
      <c r="F1779" t="s">
        <v>194</v>
      </c>
      <c r="G1779" t="e">
        <f>#REF!</f>
        <v>#REF!</v>
      </c>
      <c r="I1779" t="s">
        <v>256</v>
      </c>
      <c r="J1779" t="s">
        <v>256</v>
      </c>
      <c r="U1779" t="s">
        <v>219</v>
      </c>
      <c r="V1779" t="s">
        <v>219</v>
      </c>
    </row>
    <row r="1780" spans="1:22">
      <c r="A1780" t="s">
        <v>2015</v>
      </c>
      <c r="B1780" t="s">
        <v>2015</v>
      </c>
      <c r="F1780" t="s">
        <v>194</v>
      </c>
      <c r="G1780" t="e">
        <f>#REF!</f>
        <v>#REF!</v>
      </c>
      <c r="I1780" t="s">
        <v>242</v>
      </c>
      <c r="J1780" t="s">
        <v>242</v>
      </c>
      <c r="U1780" t="s">
        <v>219</v>
      </c>
      <c r="V1780" t="s">
        <v>219</v>
      </c>
    </row>
    <row r="1781" spans="1:22">
      <c r="A1781" t="s">
        <v>2016</v>
      </c>
      <c r="B1781" t="s">
        <v>2016</v>
      </c>
      <c r="F1781" t="s">
        <v>194</v>
      </c>
      <c r="G1781" t="e">
        <f>#REF!</f>
        <v>#REF!</v>
      </c>
      <c r="I1781" t="s">
        <v>253</v>
      </c>
      <c r="J1781" t="s">
        <v>253</v>
      </c>
      <c r="U1781" t="s">
        <v>219</v>
      </c>
      <c r="V1781" t="s">
        <v>219</v>
      </c>
    </row>
    <row r="1782" spans="1:22">
      <c r="A1782" t="s">
        <v>2017</v>
      </c>
      <c r="B1782" t="s">
        <v>2017</v>
      </c>
      <c r="F1782" t="s">
        <v>195</v>
      </c>
      <c r="G1782" t="e">
        <f>#REF!</f>
        <v>#REF!</v>
      </c>
      <c r="I1782" t="s">
        <v>253</v>
      </c>
      <c r="J1782" t="s">
        <v>253</v>
      </c>
      <c r="U1782" t="s">
        <v>219</v>
      </c>
      <c r="V1782" t="s">
        <v>219</v>
      </c>
    </row>
    <row r="1783" spans="1:22">
      <c r="A1783" t="s">
        <v>2018</v>
      </c>
      <c r="B1783" t="s">
        <v>2018</v>
      </c>
      <c r="F1783" t="s">
        <v>194</v>
      </c>
      <c r="G1783" t="e">
        <f>#REF!</f>
        <v>#REF!</v>
      </c>
      <c r="I1783" t="s">
        <v>31</v>
      </c>
      <c r="J1783" t="s">
        <v>31</v>
      </c>
      <c r="U1783" t="s">
        <v>219</v>
      </c>
      <c r="V1783" t="s">
        <v>219</v>
      </c>
    </row>
    <row r="1784" spans="1:22">
      <c r="A1784" t="s">
        <v>2019</v>
      </c>
      <c r="B1784" t="s">
        <v>2019</v>
      </c>
      <c r="F1784" t="s">
        <v>194</v>
      </c>
      <c r="G1784" t="e">
        <f>#REF!</f>
        <v>#REF!</v>
      </c>
      <c r="I1784" t="s">
        <v>107</v>
      </c>
      <c r="J1784" t="s">
        <v>107</v>
      </c>
      <c r="U1784" t="s">
        <v>219</v>
      </c>
      <c r="V1784" t="s">
        <v>219</v>
      </c>
    </row>
    <row r="1785" spans="1:22">
      <c r="A1785" t="s">
        <v>2020</v>
      </c>
      <c r="B1785" t="s">
        <v>2020</v>
      </c>
      <c r="F1785" t="s">
        <v>194</v>
      </c>
      <c r="G1785" t="e">
        <f>#REF!</f>
        <v>#REF!</v>
      </c>
      <c r="I1785" t="s">
        <v>238</v>
      </c>
      <c r="J1785" t="s">
        <v>238</v>
      </c>
      <c r="U1785" t="s">
        <v>219</v>
      </c>
      <c r="V1785" t="s">
        <v>219</v>
      </c>
    </row>
    <row r="1786" spans="1:22">
      <c r="A1786" t="s">
        <v>2021</v>
      </c>
      <c r="B1786" t="s">
        <v>2021</v>
      </c>
      <c r="F1786" t="s">
        <v>195</v>
      </c>
      <c r="G1786" t="e">
        <f>#REF!</f>
        <v>#REF!</v>
      </c>
      <c r="I1786" t="s">
        <v>253</v>
      </c>
      <c r="J1786" t="s">
        <v>253</v>
      </c>
      <c r="U1786" t="s">
        <v>219</v>
      </c>
      <c r="V1786" t="s">
        <v>219</v>
      </c>
    </row>
    <row r="1787" spans="1:22">
      <c r="A1787" t="s">
        <v>2022</v>
      </c>
      <c r="B1787" t="s">
        <v>2022</v>
      </c>
      <c r="F1787" t="s">
        <v>194</v>
      </c>
      <c r="G1787" t="e">
        <f>#REF!</f>
        <v>#REF!</v>
      </c>
      <c r="I1787" t="s">
        <v>229</v>
      </c>
      <c r="J1787" t="s">
        <v>229</v>
      </c>
      <c r="U1787" t="s">
        <v>219</v>
      </c>
      <c r="V1787" t="s">
        <v>219</v>
      </c>
    </row>
    <row r="1788" spans="1:22">
      <c r="A1788" t="s">
        <v>2023</v>
      </c>
      <c r="B1788" t="s">
        <v>2023</v>
      </c>
      <c r="F1788" t="s">
        <v>195</v>
      </c>
      <c r="G1788" t="e">
        <f>#REF!</f>
        <v>#REF!</v>
      </c>
      <c r="I1788" t="s">
        <v>64</v>
      </c>
      <c r="J1788" t="s">
        <v>64</v>
      </c>
      <c r="U1788" t="s">
        <v>219</v>
      </c>
      <c r="V1788" t="s">
        <v>219</v>
      </c>
    </row>
    <row r="1789" spans="1:22">
      <c r="A1789" t="s">
        <v>2024</v>
      </c>
      <c r="B1789" t="s">
        <v>2024</v>
      </c>
      <c r="F1789" t="s">
        <v>195</v>
      </c>
      <c r="G1789" t="e">
        <f>#REF!</f>
        <v>#REF!</v>
      </c>
      <c r="I1789" t="s">
        <v>253</v>
      </c>
      <c r="J1789" t="s">
        <v>253</v>
      </c>
      <c r="U1789" t="s">
        <v>219</v>
      </c>
      <c r="V1789" t="s">
        <v>219</v>
      </c>
    </row>
    <row r="1790" spans="1:22">
      <c r="A1790" t="s">
        <v>2025</v>
      </c>
      <c r="B1790" t="s">
        <v>2025</v>
      </c>
      <c r="F1790" t="s">
        <v>195</v>
      </c>
      <c r="G1790">
        <f>'5000'!D39</f>
        <v>0</v>
      </c>
      <c r="I1790" t="s">
        <v>232</v>
      </c>
      <c r="J1790" t="s">
        <v>232</v>
      </c>
      <c r="U1790" t="s">
        <v>219</v>
      </c>
      <c r="V1790" t="s">
        <v>219</v>
      </c>
    </row>
    <row r="1791" spans="1:22">
      <c r="A1791" t="s">
        <v>2026</v>
      </c>
      <c r="B1791" t="s">
        <v>2026</v>
      </c>
      <c r="F1791" t="s">
        <v>194</v>
      </c>
      <c r="G1791" t="e">
        <f>#REF!</f>
        <v>#REF!</v>
      </c>
      <c r="I1791" t="s">
        <v>256</v>
      </c>
      <c r="J1791" t="s">
        <v>256</v>
      </c>
      <c r="U1791" t="s">
        <v>219</v>
      </c>
      <c r="V1791" t="s">
        <v>219</v>
      </c>
    </row>
    <row r="1792" spans="1:22">
      <c r="A1792" t="s">
        <v>2027</v>
      </c>
      <c r="B1792" t="s">
        <v>2027</v>
      </c>
      <c r="F1792" t="s">
        <v>194</v>
      </c>
      <c r="G1792" t="e">
        <f>#REF!</f>
        <v>#REF!</v>
      </c>
      <c r="I1792" t="s">
        <v>229</v>
      </c>
      <c r="J1792" t="s">
        <v>229</v>
      </c>
      <c r="U1792" t="s">
        <v>219</v>
      </c>
      <c r="V1792" t="s">
        <v>219</v>
      </c>
    </row>
    <row r="1793" spans="1:22">
      <c r="A1793" t="s">
        <v>2028</v>
      </c>
      <c r="B1793" t="s">
        <v>2028</v>
      </c>
      <c r="F1793" t="s">
        <v>194</v>
      </c>
      <c r="G1793" t="e">
        <f>#REF!</f>
        <v>#REF!</v>
      </c>
      <c r="I1793" t="s">
        <v>256</v>
      </c>
      <c r="J1793" t="s">
        <v>256</v>
      </c>
      <c r="U1793" t="s">
        <v>219</v>
      </c>
      <c r="V1793" t="s">
        <v>219</v>
      </c>
    </row>
    <row r="1794" spans="1:22">
      <c r="A1794" t="s">
        <v>2029</v>
      </c>
      <c r="B1794" t="s">
        <v>2029</v>
      </c>
      <c r="F1794" t="s">
        <v>194</v>
      </c>
      <c r="G1794" t="e">
        <f>#REF!</f>
        <v>#REF!</v>
      </c>
      <c r="I1794" t="s">
        <v>242</v>
      </c>
      <c r="J1794" t="s">
        <v>242</v>
      </c>
      <c r="U1794" t="s">
        <v>219</v>
      </c>
      <c r="V1794" t="s">
        <v>219</v>
      </c>
    </row>
    <row r="1795" spans="1:22">
      <c r="A1795" t="s">
        <v>2030</v>
      </c>
      <c r="B1795" t="s">
        <v>2030</v>
      </c>
      <c r="F1795" t="s">
        <v>194</v>
      </c>
      <c r="G1795" t="e">
        <f>#REF!</f>
        <v>#REF!</v>
      </c>
      <c r="I1795" t="s">
        <v>42</v>
      </c>
      <c r="J1795" t="s">
        <v>42</v>
      </c>
      <c r="U1795" t="s">
        <v>219</v>
      </c>
      <c r="V1795" t="s">
        <v>219</v>
      </c>
    </row>
    <row r="1796" spans="1:22">
      <c r="A1796" t="s">
        <v>2031</v>
      </c>
      <c r="B1796" t="s">
        <v>2031</v>
      </c>
      <c r="F1796" t="s">
        <v>194</v>
      </c>
      <c r="G1796" t="e">
        <f>#REF!</f>
        <v>#REF!</v>
      </c>
      <c r="I1796" t="s">
        <v>238</v>
      </c>
      <c r="J1796" t="s">
        <v>238</v>
      </c>
      <c r="U1796" t="s">
        <v>219</v>
      </c>
      <c r="V1796" t="s">
        <v>219</v>
      </c>
    </row>
    <row r="1797" spans="1:22">
      <c r="A1797" t="s">
        <v>2032</v>
      </c>
      <c r="B1797" t="s">
        <v>2032</v>
      </c>
      <c r="F1797" t="s">
        <v>194</v>
      </c>
      <c r="G1797" t="e">
        <f>#REF!</f>
        <v>#REF!</v>
      </c>
      <c r="I1797" t="s">
        <v>242</v>
      </c>
      <c r="J1797" t="s">
        <v>242</v>
      </c>
      <c r="U1797" t="s">
        <v>219</v>
      </c>
      <c r="V1797" t="s">
        <v>219</v>
      </c>
    </row>
    <row r="1798" spans="1:22">
      <c r="A1798" t="s">
        <v>2033</v>
      </c>
      <c r="B1798" t="s">
        <v>2033</v>
      </c>
      <c r="F1798" t="s">
        <v>195</v>
      </c>
      <c r="G1798" t="e">
        <f>#REF!</f>
        <v>#REF!</v>
      </c>
      <c r="I1798" t="s">
        <v>30</v>
      </c>
      <c r="J1798" t="s">
        <v>30</v>
      </c>
      <c r="U1798" t="s">
        <v>219</v>
      </c>
      <c r="V1798" t="s">
        <v>219</v>
      </c>
    </row>
    <row r="1799" spans="1:22">
      <c r="A1799" t="s">
        <v>2034</v>
      </c>
      <c r="B1799" t="s">
        <v>2034</v>
      </c>
      <c r="F1799" t="s">
        <v>194</v>
      </c>
      <c r="G1799" t="e">
        <f>#REF!</f>
        <v>#REF!</v>
      </c>
      <c r="I1799" t="s">
        <v>253</v>
      </c>
      <c r="J1799" t="s">
        <v>253</v>
      </c>
      <c r="U1799" t="s">
        <v>219</v>
      </c>
      <c r="V1799" t="s">
        <v>219</v>
      </c>
    </row>
    <row r="1800" spans="1:22">
      <c r="A1800" t="s">
        <v>2035</v>
      </c>
      <c r="B1800" t="s">
        <v>2035</v>
      </c>
      <c r="F1800" t="s">
        <v>194</v>
      </c>
      <c r="G1800" t="e">
        <f>#REF!</f>
        <v>#REF!</v>
      </c>
      <c r="I1800" t="s">
        <v>256</v>
      </c>
      <c r="J1800" t="s">
        <v>256</v>
      </c>
      <c r="U1800" t="s">
        <v>219</v>
      </c>
      <c r="V1800" t="s">
        <v>219</v>
      </c>
    </row>
    <row r="1801" spans="1:22">
      <c r="A1801" t="s">
        <v>2036</v>
      </c>
      <c r="B1801" t="s">
        <v>2036</v>
      </c>
      <c r="F1801" t="s">
        <v>195</v>
      </c>
      <c r="G1801" t="e">
        <f>#REF!</f>
        <v>#REF!</v>
      </c>
      <c r="I1801" t="s">
        <v>234</v>
      </c>
      <c r="J1801" t="s">
        <v>234</v>
      </c>
      <c r="U1801" t="s">
        <v>219</v>
      </c>
      <c r="V1801" t="s">
        <v>219</v>
      </c>
    </row>
    <row r="1802" spans="1:22">
      <c r="A1802" t="s">
        <v>2037</v>
      </c>
      <c r="B1802" t="s">
        <v>2037</v>
      </c>
      <c r="F1802" t="s">
        <v>194</v>
      </c>
      <c r="G1802" t="e">
        <f>#REF!</f>
        <v>#REF!</v>
      </c>
      <c r="I1802" t="s">
        <v>234</v>
      </c>
      <c r="J1802" t="s">
        <v>234</v>
      </c>
      <c r="U1802" t="s">
        <v>219</v>
      </c>
      <c r="V1802" t="s">
        <v>219</v>
      </c>
    </row>
    <row r="1803" spans="1:22">
      <c r="A1803" t="s">
        <v>2038</v>
      </c>
      <c r="B1803" t="s">
        <v>2038</v>
      </c>
      <c r="F1803" t="s">
        <v>194</v>
      </c>
      <c r="G1803" t="e">
        <f>#REF!</f>
        <v>#REF!</v>
      </c>
      <c r="I1803" t="s">
        <v>222</v>
      </c>
      <c r="J1803" t="s">
        <v>222</v>
      </c>
      <c r="U1803" t="s">
        <v>219</v>
      </c>
      <c r="V1803" t="s">
        <v>219</v>
      </c>
    </row>
    <row r="1804" spans="1:22">
      <c r="A1804" t="s">
        <v>2039</v>
      </c>
      <c r="B1804" t="s">
        <v>2039</v>
      </c>
      <c r="F1804" t="s">
        <v>194</v>
      </c>
      <c r="G1804" t="e">
        <f>#REF!</f>
        <v>#REF!</v>
      </c>
      <c r="I1804" t="s">
        <v>236</v>
      </c>
      <c r="J1804" t="s">
        <v>236</v>
      </c>
      <c r="U1804" t="s">
        <v>219</v>
      </c>
      <c r="V1804" t="s">
        <v>219</v>
      </c>
    </row>
    <row r="1805" spans="1:22">
      <c r="A1805" t="s">
        <v>2040</v>
      </c>
      <c r="B1805" t="s">
        <v>2040</v>
      </c>
      <c r="F1805" t="s">
        <v>194</v>
      </c>
      <c r="G1805" t="e">
        <f>#REF!</f>
        <v>#REF!</v>
      </c>
      <c r="I1805" t="s">
        <v>249</v>
      </c>
      <c r="J1805" t="s">
        <v>249</v>
      </c>
      <c r="U1805" t="s">
        <v>219</v>
      </c>
      <c r="V1805" t="s">
        <v>219</v>
      </c>
    </row>
    <row r="1806" spans="1:22">
      <c r="A1806" t="s">
        <v>2041</v>
      </c>
      <c r="B1806" t="s">
        <v>2041</v>
      </c>
      <c r="F1806" t="s">
        <v>194</v>
      </c>
      <c r="G1806" t="e">
        <f>#REF!</f>
        <v>#REF!</v>
      </c>
      <c r="I1806" t="s">
        <v>220</v>
      </c>
      <c r="J1806" t="s">
        <v>220</v>
      </c>
      <c r="U1806" t="s">
        <v>219</v>
      </c>
      <c r="V1806" t="s">
        <v>219</v>
      </c>
    </row>
    <row r="1807" spans="1:22">
      <c r="A1807" t="s">
        <v>2042</v>
      </c>
      <c r="B1807" t="s">
        <v>2042</v>
      </c>
      <c r="F1807" t="s">
        <v>194</v>
      </c>
      <c r="G1807" t="e">
        <f>#REF!</f>
        <v>#REF!</v>
      </c>
      <c r="I1807" t="s">
        <v>222</v>
      </c>
      <c r="J1807" t="s">
        <v>222</v>
      </c>
      <c r="U1807" t="s">
        <v>219</v>
      </c>
      <c r="V1807" t="s">
        <v>219</v>
      </c>
    </row>
    <row r="1808" spans="1:22">
      <c r="A1808" t="s">
        <v>2043</v>
      </c>
      <c r="B1808" t="s">
        <v>2043</v>
      </c>
      <c r="F1808" t="s">
        <v>195</v>
      </c>
      <c r="G1808" t="e">
        <f>#REF!</f>
        <v>#REF!</v>
      </c>
      <c r="I1808" t="s">
        <v>234</v>
      </c>
      <c r="J1808" t="s">
        <v>234</v>
      </c>
      <c r="U1808" t="s">
        <v>219</v>
      </c>
      <c r="V1808" t="s">
        <v>219</v>
      </c>
    </row>
    <row r="1809" spans="1:22">
      <c r="A1809" t="s">
        <v>2044</v>
      </c>
      <c r="B1809" t="s">
        <v>2044</v>
      </c>
      <c r="F1809" t="s">
        <v>194</v>
      </c>
      <c r="G1809" t="e">
        <f>#REF!</f>
        <v>#REF!</v>
      </c>
      <c r="I1809" t="s">
        <v>251</v>
      </c>
      <c r="J1809" t="s">
        <v>251</v>
      </c>
      <c r="U1809" t="s">
        <v>219</v>
      </c>
      <c r="V1809" t="s">
        <v>219</v>
      </c>
    </row>
    <row r="1810" spans="1:22">
      <c r="A1810" t="s">
        <v>2045</v>
      </c>
      <c r="B1810" t="s">
        <v>2045</v>
      </c>
      <c r="F1810" t="s">
        <v>194</v>
      </c>
      <c r="G1810" t="e">
        <f>#REF!</f>
        <v>#REF!</v>
      </c>
      <c r="I1810" t="s">
        <v>220</v>
      </c>
      <c r="J1810" t="s">
        <v>220</v>
      </c>
      <c r="U1810" t="s">
        <v>219</v>
      </c>
      <c r="V1810" t="s">
        <v>219</v>
      </c>
    </row>
    <row r="1811" spans="1:22">
      <c r="A1811" t="s">
        <v>2046</v>
      </c>
      <c r="B1811" t="s">
        <v>2046</v>
      </c>
      <c r="F1811" t="s">
        <v>194</v>
      </c>
      <c r="G1811" t="e">
        <f>#REF!</f>
        <v>#REF!</v>
      </c>
      <c r="I1811" t="s">
        <v>220</v>
      </c>
      <c r="J1811" t="s">
        <v>220</v>
      </c>
      <c r="U1811" t="s">
        <v>219</v>
      </c>
      <c r="V1811" t="s">
        <v>219</v>
      </c>
    </row>
    <row r="1812" spans="1:22">
      <c r="A1812" t="s">
        <v>2047</v>
      </c>
      <c r="B1812" t="s">
        <v>2047</v>
      </c>
      <c r="F1812" t="s">
        <v>194</v>
      </c>
      <c r="G1812" t="e">
        <f>#REF!</f>
        <v>#REF!</v>
      </c>
      <c r="I1812" t="s">
        <v>222</v>
      </c>
      <c r="J1812" t="s">
        <v>222</v>
      </c>
      <c r="U1812" t="s">
        <v>219</v>
      </c>
      <c r="V1812" t="s">
        <v>219</v>
      </c>
    </row>
    <row r="1813" spans="1:22">
      <c r="A1813" t="s">
        <v>2048</v>
      </c>
      <c r="B1813" t="s">
        <v>2048</v>
      </c>
      <c r="F1813" t="s">
        <v>194</v>
      </c>
      <c r="G1813" t="e">
        <f>#REF!</f>
        <v>#REF!</v>
      </c>
      <c r="I1813" t="s">
        <v>30</v>
      </c>
      <c r="J1813" t="s">
        <v>30</v>
      </c>
      <c r="U1813" t="s">
        <v>219</v>
      </c>
      <c r="V1813" t="s">
        <v>219</v>
      </c>
    </row>
    <row r="1814" spans="1:22">
      <c r="A1814" t="s">
        <v>2049</v>
      </c>
      <c r="B1814" t="s">
        <v>2049</v>
      </c>
      <c r="F1814" t="s">
        <v>195</v>
      </c>
      <c r="G1814">
        <f>'5000'!D46</f>
        <v>0</v>
      </c>
      <c r="I1814" t="s">
        <v>232</v>
      </c>
      <c r="J1814" t="s">
        <v>232</v>
      </c>
      <c r="U1814" t="s">
        <v>219</v>
      </c>
      <c r="V1814" t="s">
        <v>219</v>
      </c>
    </row>
    <row r="1815" spans="1:22">
      <c r="A1815" t="s">
        <v>2050</v>
      </c>
      <c r="B1815" t="s">
        <v>2050</v>
      </c>
      <c r="F1815" t="s">
        <v>194</v>
      </c>
      <c r="G1815" t="e">
        <f>#REF!</f>
        <v>#REF!</v>
      </c>
      <c r="I1815" t="s">
        <v>238</v>
      </c>
      <c r="J1815" t="s">
        <v>238</v>
      </c>
      <c r="U1815" t="s">
        <v>219</v>
      </c>
      <c r="V1815" t="s">
        <v>219</v>
      </c>
    </row>
    <row r="1816" spans="1:22">
      <c r="A1816" t="s">
        <v>2051</v>
      </c>
      <c r="B1816" t="s">
        <v>2051</v>
      </c>
      <c r="F1816" t="s">
        <v>194</v>
      </c>
      <c r="G1816" t="e">
        <f>#REF!</f>
        <v>#REF!</v>
      </c>
      <c r="I1816" t="s">
        <v>234</v>
      </c>
      <c r="J1816" t="s">
        <v>234</v>
      </c>
      <c r="U1816" t="s">
        <v>219</v>
      </c>
      <c r="V1816" t="s">
        <v>219</v>
      </c>
    </row>
    <row r="1817" spans="1:22">
      <c r="A1817" t="s">
        <v>2052</v>
      </c>
      <c r="B1817" t="s">
        <v>2052</v>
      </c>
      <c r="F1817" t="s">
        <v>194</v>
      </c>
      <c r="G1817" t="e">
        <f>#REF!</f>
        <v>#REF!</v>
      </c>
      <c r="I1817" t="s">
        <v>222</v>
      </c>
      <c r="J1817" t="s">
        <v>222</v>
      </c>
      <c r="U1817" t="s">
        <v>219</v>
      </c>
      <c r="V1817" t="s">
        <v>219</v>
      </c>
    </row>
    <row r="1818" spans="1:22">
      <c r="A1818" t="s">
        <v>2053</v>
      </c>
      <c r="B1818" t="s">
        <v>2053</v>
      </c>
      <c r="F1818" t="s">
        <v>194</v>
      </c>
      <c r="G1818" t="e">
        <f>#REF!</f>
        <v>#REF!</v>
      </c>
      <c r="I1818" t="s">
        <v>242</v>
      </c>
      <c r="J1818" t="s">
        <v>242</v>
      </c>
      <c r="U1818" t="s">
        <v>219</v>
      </c>
      <c r="V1818" t="s">
        <v>219</v>
      </c>
    </row>
    <row r="1819" spans="1:22">
      <c r="A1819" t="s">
        <v>2054</v>
      </c>
      <c r="B1819" t="s">
        <v>2054</v>
      </c>
      <c r="F1819" t="s">
        <v>195</v>
      </c>
      <c r="G1819" t="e">
        <f>#REF!</f>
        <v>#REF!</v>
      </c>
      <c r="I1819" t="s">
        <v>238</v>
      </c>
      <c r="J1819" t="s">
        <v>238</v>
      </c>
      <c r="U1819" t="s">
        <v>219</v>
      </c>
      <c r="V1819" t="s">
        <v>219</v>
      </c>
    </row>
    <row r="1820" spans="1:22">
      <c r="A1820" t="s">
        <v>2055</v>
      </c>
      <c r="B1820" t="s">
        <v>2055</v>
      </c>
      <c r="F1820" t="s">
        <v>194</v>
      </c>
      <c r="G1820" t="e">
        <f>#REF!</f>
        <v>#REF!</v>
      </c>
      <c r="I1820" t="s">
        <v>107</v>
      </c>
      <c r="J1820" t="s">
        <v>107</v>
      </c>
      <c r="U1820" t="s">
        <v>219</v>
      </c>
      <c r="V1820" t="s">
        <v>219</v>
      </c>
    </row>
    <row r="1821" spans="1:22">
      <c r="A1821" t="s">
        <v>2056</v>
      </c>
      <c r="B1821" t="s">
        <v>2056</v>
      </c>
      <c r="F1821" t="s">
        <v>194</v>
      </c>
      <c r="G1821" t="e">
        <f>#REF!</f>
        <v>#REF!</v>
      </c>
      <c r="I1821" t="s">
        <v>242</v>
      </c>
      <c r="J1821" t="s">
        <v>242</v>
      </c>
      <c r="U1821" t="s">
        <v>219</v>
      </c>
      <c r="V1821" t="s">
        <v>219</v>
      </c>
    </row>
    <row r="1822" spans="1:22">
      <c r="A1822" t="s">
        <v>2057</v>
      </c>
      <c r="B1822" t="s">
        <v>2057</v>
      </c>
      <c r="F1822" t="s">
        <v>194</v>
      </c>
      <c r="G1822" t="e">
        <f>#REF!</f>
        <v>#REF!</v>
      </c>
      <c r="I1822" t="s">
        <v>256</v>
      </c>
      <c r="J1822" t="s">
        <v>256</v>
      </c>
      <c r="U1822" t="s">
        <v>219</v>
      </c>
      <c r="V1822" t="s">
        <v>219</v>
      </c>
    </row>
    <row r="1823" spans="1:22">
      <c r="A1823" t="s">
        <v>2058</v>
      </c>
      <c r="B1823" t="s">
        <v>2058</v>
      </c>
      <c r="F1823" t="s">
        <v>194</v>
      </c>
      <c r="G1823" t="e">
        <f>#REF!</f>
        <v>#REF!</v>
      </c>
      <c r="I1823" t="s">
        <v>256</v>
      </c>
      <c r="J1823" t="s">
        <v>256</v>
      </c>
      <c r="U1823" t="s">
        <v>219</v>
      </c>
      <c r="V1823" t="s">
        <v>219</v>
      </c>
    </row>
    <row r="1824" spans="1:22">
      <c r="A1824" t="s">
        <v>2059</v>
      </c>
      <c r="B1824" t="s">
        <v>2059</v>
      </c>
      <c r="F1824" t="s">
        <v>194</v>
      </c>
      <c r="G1824" t="e">
        <f>#REF!</f>
        <v>#REF!</v>
      </c>
      <c r="I1824" t="s">
        <v>30</v>
      </c>
      <c r="J1824" t="s">
        <v>30</v>
      </c>
      <c r="U1824" t="s">
        <v>219</v>
      </c>
      <c r="V1824" t="s">
        <v>219</v>
      </c>
    </row>
    <row r="1825" spans="1:22">
      <c r="A1825" t="s">
        <v>2060</v>
      </c>
      <c r="B1825" t="s">
        <v>2060</v>
      </c>
      <c r="F1825" t="s">
        <v>194</v>
      </c>
      <c r="G1825" t="e">
        <f>#REF!</f>
        <v>#REF!</v>
      </c>
      <c r="I1825" t="s">
        <v>42</v>
      </c>
      <c r="J1825" t="s">
        <v>42</v>
      </c>
      <c r="U1825" t="s">
        <v>219</v>
      </c>
      <c r="V1825" t="s">
        <v>219</v>
      </c>
    </row>
    <row r="1826" spans="1:22">
      <c r="A1826" t="s">
        <v>2061</v>
      </c>
      <c r="B1826" t="s">
        <v>2061</v>
      </c>
      <c r="F1826" t="s">
        <v>194</v>
      </c>
      <c r="G1826" t="e">
        <f>#REF!</f>
        <v>#REF!</v>
      </c>
      <c r="I1826" t="s">
        <v>242</v>
      </c>
      <c r="J1826" t="s">
        <v>242</v>
      </c>
      <c r="U1826" t="s">
        <v>219</v>
      </c>
      <c r="V1826" t="s">
        <v>219</v>
      </c>
    </row>
    <row r="1827" spans="1:22">
      <c r="A1827" t="s">
        <v>2062</v>
      </c>
      <c r="B1827" t="s">
        <v>2062</v>
      </c>
      <c r="F1827" t="s">
        <v>194</v>
      </c>
      <c r="G1827" t="e">
        <f>#REF!</f>
        <v>#REF!</v>
      </c>
      <c r="I1827" t="s">
        <v>107</v>
      </c>
      <c r="J1827" t="s">
        <v>107</v>
      </c>
      <c r="U1827" t="s">
        <v>219</v>
      </c>
      <c r="V1827" t="s">
        <v>219</v>
      </c>
    </row>
    <row r="1828" spans="1:22">
      <c r="A1828" t="s">
        <v>2063</v>
      </c>
      <c r="B1828" t="s">
        <v>2063</v>
      </c>
      <c r="F1828" t="s">
        <v>195</v>
      </c>
      <c r="G1828" t="e">
        <f>#REF!</f>
        <v>#REF!</v>
      </c>
      <c r="I1828" t="s">
        <v>229</v>
      </c>
      <c r="J1828" t="s">
        <v>229</v>
      </c>
      <c r="U1828" t="s">
        <v>219</v>
      </c>
      <c r="V1828" t="s">
        <v>219</v>
      </c>
    </row>
    <row r="1829" spans="1:22">
      <c r="A1829" t="s">
        <v>2064</v>
      </c>
      <c r="B1829" t="s">
        <v>2064</v>
      </c>
      <c r="F1829" t="s">
        <v>194</v>
      </c>
      <c r="G1829" t="e">
        <f>#REF!</f>
        <v>#REF!</v>
      </c>
      <c r="I1829" t="s">
        <v>242</v>
      </c>
      <c r="J1829" t="s">
        <v>242</v>
      </c>
      <c r="U1829" t="s">
        <v>219</v>
      </c>
      <c r="V1829" t="s">
        <v>219</v>
      </c>
    </row>
    <row r="1830" spans="1:22">
      <c r="A1830" t="s">
        <v>2065</v>
      </c>
      <c r="B1830" t="s">
        <v>2065</v>
      </c>
      <c r="F1830" t="s">
        <v>195</v>
      </c>
      <c r="G1830" t="e">
        <f>#REF!</f>
        <v>#REF!</v>
      </c>
      <c r="I1830" t="s">
        <v>253</v>
      </c>
      <c r="J1830" t="s">
        <v>253</v>
      </c>
      <c r="U1830" t="s">
        <v>219</v>
      </c>
      <c r="V1830" t="s">
        <v>219</v>
      </c>
    </row>
    <row r="1831" spans="1:22">
      <c r="A1831" t="s">
        <v>2066</v>
      </c>
      <c r="B1831" t="s">
        <v>2066</v>
      </c>
      <c r="F1831" t="s">
        <v>194</v>
      </c>
      <c r="G1831" t="e">
        <f>#REF!</f>
        <v>#REF!</v>
      </c>
      <c r="I1831" t="s">
        <v>236</v>
      </c>
      <c r="J1831" t="s">
        <v>236</v>
      </c>
      <c r="U1831" t="s">
        <v>219</v>
      </c>
      <c r="V1831" t="s">
        <v>219</v>
      </c>
    </row>
    <row r="1832" spans="1:22">
      <c r="A1832" t="s">
        <v>2067</v>
      </c>
      <c r="B1832" t="s">
        <v>2067</v>
      </c>
      <c r="F1832" t="s">
        <v>194</v>
      </c>
      <c r="G1832" t="e">
        <f>#REF!</f>
        <v>#REF!</v>
      </c>
      <c r="I1832" t="s">
        <v>331</v>
      </c>
      <c r="J1832" t="s">
        <v>331</v>
      </c>
      <c r="U1832" t="s">
        <v>219</v>
      </c>
      <c r="V1832" t="s">
        <v>219</v>
      </c>
    </row>
    <row r="1833" spans="1:22">
      <c r="A1833" t="s">
        <v>2068</v>
      </c>
      <c r="B1833" t="s">
        <v>2068</v>
      </c>
      <c r="F1833" t="s">
        <v>195</v>
      </c>
      <c r="G1833" t="e">
        <f>#REF!</f>
        <v>#REF!</v>
      </c>
      <c r="I1833" t="s">
        <v>234</v>
      </c>
      <c r="J1833" t="s">
        <v>234</v>
      </c>
      <c r="U1833" t="s">
        <v>219</v>
      </c>
      <c r="V1833" t="s">
        <v>219</v>
      </c>
    </row>
    <row r="1834" spans="1:22">
      <c r="A1834" t="s">
        <v>2069</v>
      </c>
      <c r="B1834" t="s">
        <v>2069</v>
      </c>
      <c r="F1834" t="s">
        <v>194</v>
      </c>
      <c r="G1834" t="e">
        <f>#REF!</f>
        <v>#REF!</v>
      </c>
      <c r="I1834" t="s">
        <v>256</v>
      </c>
      <c r="J1834" t="s">
        <v>256</v>
      </c>
      <c r="U1834" t="s">
        <v>219</v>
      </c>
      <c r="V1834" t="s">
        <v>219</v>
      </c>
    </row>
    <row r="1835" spans="1:22">
      <c r="A1835" t="s">
        <v>2070</v>
      </c>
      <c r="B1835" t="s">
        <v>2070</v>
      </c>
      <c r="F1835" t="s">
        <v>195</v>
      </c>
      <c r="G1835" t="e">
        <f>#REF!</f>
        <v>#REF!</v>
      </c>
      <c r="I1835" t="s">
        <v>270</v>
      </c>
      <c r="J1835" t="s">
        <v>270</v>
      </c>
      <c r="U1835" t="s">
        <v>219</v>
      </c>
      <c r="V1835" t="s">
        <v>219</v>
      </c>
    </row>
    <row r="1836" spans="1:22">
      <c r="A1836" t="s">
        <v>2071</v>
      </c>
      <c r="B1836" t="s">
        <v>2071</v>
      </c>
      <c r="F1836" t="s">
        <v>194</v>
      </c>
      <c r="G1836" t="e">
        <f>#REF!</f>
        <v>#REF!</v>
      </c>
      <c r="I1836" t="s">
        <v>238</v>
      </c>
      <c r="J1836" t="s">
        <v>238</v>
      </c>
      <c r="U1836" t="s">
        <v>219</v>
      </c>
      <c r="V1836" t="s">
        <v>219</v>
      </c>
    </row>
    <row r="1837" spans="1:22">
      <c r="A1837" t="s">
        <v>2072</v>
      </c>
      <c r="B1837" t="s">
        <v>2072</v>
      </c>
      <c r="F1837" t="s">
        <v>194</v>
      </c>
      <c r="G1837" t="e">
        <f>#REF!</f>
        <v>#REF!</v>
      </c>
      <c r="I1837" t="s">
        <v>234</v>
      </c>
      <c r="J1837" t="s">
        <v>234</v>
      </c>
      <c r="U1837" t="s">
        <v>219</v>
      </c>
      <c r="V1837" t="s">
        <v>219</v>
      </c>
    </row>
    <row r="1838" spans="1:22">
      <c r="A1838" t="s">
        <v>2073</v>
      </c>
      <c r="B1838" t="s">
        <v>2073</v>
      </c>
      <c r="F1838" t="s">
        <v>194</v>
      </c>
      <c r="G1838" t="e">
        <f>#REF!</f>
        <v>#REF!</v>
      </c>
      <c r="I1838" t="s">
        <v>336</v>
      </c>
      <c r="J1838" t="s">
        <v>336</v>
      </c>
      <c r="U1838" t="s">
        <v>219</v>
      </c>
      <c r="V1838" t="s">
        <v>219</v>
      </c>
    </row>
    <row r="1839" spans="1:22">
      <c r="A1839" t="s">
        <v>2074</v>
      </c>
      <c r="B1839" t="s">
        <v>2074</v>
      </c>
      <c r="F1839" t="s">
        <v>194</v>
      </c>
      <c r="G1839" t="e">
        <f>#REF!</f>
        <v>#REF!</v>
      </c>
      <c r="I1839" t="s">
        <v>236</v>
      </c>
      <c r="J1839" t="s">
        <v>236</v>
      </c>
      <c r="U1839" t="s">
        <v>219</v>
      </c>
      <c r="V1839" t="s">
        <v>219</v>
      </c>
    </row>
    <row r="1840" spans="1:22">
      <c r="A1840" t="s">
        <v>2075</v>
      </c>
      <c r="B1840" t="s">
        <v>2075</v>
      </c>
      <c r="F1840" t="s">
        <v>194</v>
      </c>
      <c r="G1840" t="e">
        <f>#REF!</f>
        <v>#REF!</v>
      </c>
      <c r="I1840" t="s">
        <v>234</v>
      </c>
      <c r="J1840" t="s">
        <v>234</v>
      </c>
      <c r="U1840" t="s">
        <v>219</v>
      </c>
      <c r="V1840" t="s">
        <v>219</v>
      </c>
    </row>
    <row r="1841" spans="1:22">
      <c r="A1841" t="s">
        <v>2076</v>
      </c>
      <c r="B1841" t="s">
        <v>2076</v>
      </c>
      <c r="F1841" t="s">
        <v>194</v>
      </c>
      <c r="G1841" t="e">
        <f>#REF!</f>
        <v>#REF!</v>
      </c>
      <c r="I1841" t="s">
        <v>253</v>
      </c>
      <c r="J1841" t="s">
        <v>253</v>
      </c>
      <c r="U1841" t="s">
        <v>219</v>
      </c>
      <c r="V1841" t="s">
        <v>219</v>
      </c>
    </row>
    <row r="1842" spans="1:22">
      <c r="A1842" t="s">
        <v>2077</v>
      </c>
      <c r="B1842" t="s">
        <v>2077</v>
      </c>
      <c r="F1842" t="s">
        <v>194</v>
      </c>
      <c r="G1842" t="e">
        <f>#REF!</f>
        <v>#REF!</v>
      </c>
      <c r="I1842" t="s">
        <v>222</v>
      </c>
      <c r="J1842" t="s">
        <v>222</v>
      </c>
      <c r="U1842" t="s">
        <v>219</v>
      </c>
      <c r="V1842" t="s">
        <v>219</v>
      </c>
    </row>
    <row r="1843" spans="1:22">
      <c r="A1843" t="s">
        <v>2078</v>
      </c>
      <c r="B1843" t="s">
        <v>2078</v>
      </c>
      <c r="F1843" t="s">
        <v>195</v>
      </c>
      <c r="G1843" t="e">
        <f>#REF!</f>
        <v>#REF!</v>
      </c>
      <c r="I1843" t="s">
        <v>234</v>
      </c>
      <c r="J1843" t="s">
        <v>234</v>
      </c>
      <c r="U1843" t="s">
        <v>219</v>
      </c>
      <c r="V1843" t="s">
        <v>219</v>
      </c>
    </row>
    <row r="1844" spans="1:22">
      <c r="A1844" t="s">
        <v>2079</v>
      </c>
      <c r="B1844" t="s">
        <v>2079</v>
      </c>
      <c r="F1844" t="s">
        <v>194</v>
      </c>
      <c r="G1844" t="e">
        <f>#REF!</f>
        <v>#REF!</v>
      </c>
      <c r="I1844" t="s">
        <v>242</v>
      </c>
      <c r="J1844" t="s">
        <v>242</v>
      </c>
      <c r="U1844" t="s">
        <v>219</v>
      </c>
      <c r="V1844" t="s">
        <v>219</v>
      </c>
    </row>
    <row r="1845" spans="1:22">
      <c r="A1845" t="s">
        <v>2080</v>
      </c>
      <c r="B1845" t="s">
        <v>2080</v>
      </c>
      <c r="F1845" t="s">
        <v>195</v>
      </c>
      <c r="G1845" t="e">
        <f>#REF!</f>
        <v>#REF!</v>
      </c>
      <c r="I1845" t="s">
        <v>253</v>
      </c>
      <c r="J1845" t="s">
        <v>253</v>
      </c>
      <c r="U1845" t="s">
        <v>219</v>
      </c>
      <c r="V1845" t="s">
        <v>219</v>
      </c>
    </row>
    <row r="1846" spans="1:22">
      <c r="A1846" t="s">
        <v>2081</v>
      </c>
      <c r="B1846" t="s">
        <v>2081</v>
      </c>
      <c r="F1846" t="s">
        <v>194</v>
      </c>
      <c r="G1846" t="e">
        <f>#REF!</f>
        <v>#REF!</v>
      </c>
      <c r="I1846" t="s">
        <v>31</v>
      </c>
      <c r="J1846" t="s">
        <v>31</v>
      </c>
      <c r="U1846" t="s">
        <v>219</v>
      </c>
      <c r="V1846" t="s">
        <v>219</v>
      </c>
    </row>
    <row r="1847" spans="1:22">
      <c r="A1847" t="s">
        <v>2082</v>
      </c>
      <c r="B1847" t="s">
        <v>2082</v>
      </c>
      <c r="F1847" t="s">
        <v>194</v>
      </c>
      <c r="G1847" t="e">
        <f>#REF!</f>
        <v>#REF!</v>
      </c>
      <c r="I1847" t="s">
        <v>242</v>
      </c>
      <c r="J1847" t="s">
        <v>242</v>
      </c>
      <c r="U1847" t="s">
        <v>219</v>
      </c>
      <c r="V1847" t="s">
        <v>219</v>
      </c>
    </row>
    <row r="1848" spans="1:22">
      <c r="A1848" t="s">
        <v>2083</v>
      </c>
      <c r="B1848" t="s">
        <v>2083</v>
      </c>
      <c r="F1848" t="s">
        <v>194</v>
      </c>
      <c r="G1848" t="e">
        <f>#REF!</f>
        <v>#REF!</v>
      </c>
      <c r="I1848" t="s">
        <v>220</v>
      </c>
      <c r="J1848" t="s">
        <v>220</v>
      </c>
      <c r="U1848" t="s">
        <v>219</v>
      </c>
      <c r="V1848" t="s">
        <v>219</v>
      </c>
    </row>
    <row r="1849" spans="1:22">
      <c r="A1849" t="s">
        <v>2084</v>
      </c>
      <c r="B1849" t="s">
        <v>2084</v>
      </c>
      <c r="F1849" t="s">
        <v>195</v>
      </c>
      <c r="G1849" t="e">
        <f>#REF!</f>
        <v>#REF!</v>
      </c>
      <c r="I1849" t="s">
        <v>234</v>
      </c>
      <c r="J1849" t="s">
        <v>234</v>
      </c>
      <c r="U1849" t="s">
        <v>219</v>
      </c>
      <c r="V1849" t="s">
        <v>219</v>
      </c>
    </row>
    <row r="1850" spans="1:22">
      <c r="A1850" t="s">
        <v>2085</v>
      </c>
      <c r="B1850" t="s">
        <v>2085</v>
      </c>
      <c r="F1850" t="s">
        <v>194</v>
      </c>
      <c r="G1850" t="e">
        <f>#REF!</f>
        <v>#REF!</v>
      </c>
      <c r="I1850" t="s">
        <v>42</v>
      </c>
      <c r="J1850" t="s">
        <v>42</v>
      </c>
      <c r="U1850" t="s">
        <v>219</v>
      </c>
      <c r="V1850" t="s">
        <v>219</v>
      </c>
    </row>
    <row r="1851" spans="1:22">
      <c r="A1851" t="s">
        <v>2086</v>
      </c>
      <c r="B1851" t="s">
        <v>2086</v>
      </c>
      <c r="F1851" t="s">
        <v>194</v>
      </c>
      <c r="G1851" t="e">
        <f>#REF!</f>
        <v>#REF!</v>
      </c>
      <c r="I1851" t="s">
        <v>220</v>
      </c>
      <c r="J1851" t="s">
        <v>220</v>
      </c>
      <c r="U1851" t="s">
        <v>219</v>
      </c>
      <c r="V1851" t="s">
        <v>219</v>
      </c>
    </row>
    <row r="1852" spans="1:22">
      <c r="A1852" t="s">
        <v>2087</v>
      </c>
      <c r="B1852" t="s">
        <v>2087</v>
      </c>
      <c r="F1852" t="s">
        <v>194</v>
      </c>
      <c r="G1852" t="e">
        <f>#REF!</f>
        <v>#REF!</v>
      </c>
      <c r="I1852" t="s">
        <v>253</v>
      </c>
      <c r="J1852" t="s">
        <v>253</v>
      </c>
      <c r="U1852" t="s">
        <v>219</v>
      </c>
      <c r="V1852" t="s">
        <v>219</v>
      </c>
    </row>
    <row r="1853" spans="1:22">
      <c r="A1853" t="s">
        <v>2088</v>
      </c>
      <c r="B1853" t="s">
        <v>2088</v>
      </c>
      <c r="F1853" t="s">
        <v>195</v>
      </c>
      <c r="G1853" t="e">
        <f>#REF!</f>
        <v>#REF!</v>
      </c>
      <c r="I1853" t="s">
        <v>251</v>
      </c>
      <c r="J1853" t="s">
        <v>251</v>
      </c>
      <c r="U1853" t="s">
        <v>219</v>
      </c>
      <c r="V1853" t="s">
        <v>219</v>
      </c>
    </row>
    <row r="1854" spans="1:22">
      <c r="A1854" t="s">
        <v>2089</v>
      </c>
      <c r="B1854" t="s">
        <v>2089</v>
      </c>
      <c r="F1854" t="s">
        <v>194</v>
      </c>
      <c r="G1854" t="e">
        <f>#REF!</f>
        <v>#REF!</v>
      </c>
      <c r="I1854" t="s">
        <v>234</v>
      </c>
      <c r="J1854" t="s">
        <v>234</v>
      </c>
      <c r="U1854" t="s">
        <v>219</v>
      </c>
      <c r="V1854" t="s">
        <v>219</v>
      </c>
    </row>
    <row r="1855" spans="1:22">
      <c r="A1855" t="s">
        <v>2090</v>
      </c>
      <c r="B1855" t="s">
        <v>2090</v>
      </c>
      <c r="F1855" t="s">
        <v>194</v>
      </c>
      <c r="G1855" t="e">
        <f>#REF!</f>
        <v>#REF!</v>
      </c>
      <c r="I1855" t="s">
        <v>236</v>
      </c>
      <c r="J1855" t="s">
        <v>236</v>
      </c>
      <c r="U1855" t="s">
        <v>219</v>
      </c>
      <c r="V1855" t="s">
        <v>219</v>
      </c>
    </row>
    <row r="1856" spans="1:22">
      <c r="A1856" t="s">
        <v>2091</v>
      </c>
      <c r="B1856" t="s">
        <v>2091</v>
      </c>
      <c r="F1856" t="s">
        <v>195</v>
      </c>
      <c r="G1856" t="e">
        <f>#REF!</f>
        <v>#REF!</v>
      </c>
      <c r="I1856" t="s">
        <v>225</v>
      </c>
      <c r="J1856" t="s">
        <v>225</v>
      </c>
      <c r="U1856" t="s">
        <v>219</v>
      </c>
      <c r="V1856" t="s">
        <v>219</v>
      </c>
    </row>
    <row r="1857" spans="1:22">
      <c r="A1857" t="s">
        <v>2092</v>
      </c>
      <c r="B1857" t="s">
        <v>2092</v>
      </c>
      <c r="F1857" t="s">
        <v>194</v>
      </c>
      <c r="G1857" t="e">
        <f>#REF!</f>
        <v>#REF!</v>
      </c>
      <c r="I1857" t="s">
        <v>270</v>
      </c>
      <c r="J1857" t="s">
        <v>270</v>
      </c>
      <c r="U1857" t="s">
        <v>219</v>
      </c>
      <c r="V1857" t="s">
        <v>219</v>
      </c>
    </row>
    <row r="1858" spans="1:22">
      <c r="A1858" t="s">
        <v>2093</v>
      </c>
      <c r="B1858" t="s">
        <v>2093</v>
      </c>
      <c r="F1858" t="s">
        <v>194</v>
      </c>
      <c r="G1858" t="e">
        <f>#REF!</f>
        <v>#REF!</v>
      </c>
      <c r="I1858" t="s">
        <v>225</v>
      </c>
      <c r="J1858" t="s">
        <v>225</v>
      </c>
      <c r="U1858" t="s">
        <v>219</v>
      </c>
      <c r="V1858" t="s">
        <v>219</v>
      </c>
    </row>
    <row r="1859" spans="1:22">
      <c r="A1859" t="s">
        <v>2094</v>
      </c>
      <c r="B1859" t="s">
        <v>2094</v>
      </c>
      <c r="F1859" t="s">
        <v>194</v>
      </c>
      <c r="G1859" t="e">
        <f>#REF!</f>
        <v>#REF!</v>
      </c>
      <c r="I1859" t="s">
        <v>256</v>
      </c>
      <c r="J1859" t="s">
        <v>256</v>
      </c>
      <c r="U1859" t="s">
        <v>219</v>
      </c>
      <c r="V1859" t="s">
        <v>219</v>
      </c>
    </row>
    <row r="1860" spans="1:22">
      <c r="A1860" t="s">
        <v>2095</v>
      </c>
      <c r="B1860" t="s">
        <v>2095</v>
      </c>
      <c r="F1860" t="s">
        <v>194</v>
      </c>
      <c r="G1860" t="e">
        <f>#REF!</f>
        <v>#REF!</v>
      </c>
      <c r="I1860" t="s">
        <v>238</v>
      </c>
      <c r="J1860" t="s">
        <v>238</v>
      </c>
      <c r="U1860" t="s">
        <v>219</v>
      </c>
      <c r="V1860" t="s">
        <v>219</v>
      </c>
    </row>
    <row r="1861" spans="1:22">
      <c r="A1861" t="s">
        <v>2096</v>
      </c>
      <c r="B1861" t="s">
        <v>2096</v>
      </c>
      <c r="F1861" t="s">
        <v>194</v>
      </c>
      <c r="G1861" t="e">
        <f>#REF!</f>
        <v>#REF!</v>
      </c>
      <c r="I1861" t="s">
        <v>222</v>
      </c>
      <c r="J1861" t="s">
        <v>222</v>
      </c>
      <c r="U1861" t="s">
        <v>219</v>
      </c>
      <c r="V1861" t="s">
        <v>219</v>
      </c>
    </row>
    <row r="1862" spans="1:22">
      <c r="A1862" t="s">
        <v>2097</v>
      </c>
      <c r="B1862" t="s">
        <v>2097</v>
      </c>
      <c r="F1862" t="s">
        <v>194</v>
      </c>
      <c r="G1862" t="e">
        <f>#REF!</f>
        <v>#REF!</v>
      </c>
      <c r="I1862" t="s">
        <v>236</v>
      </c>
      <c r="J1862" t="s">
        <v>236</v>
      </c>
      <c r="U1862" t="s">
        <v>219</v>
      </c>
      <c r="V1862" t="s">
        <v>219</v>
      </c>
    </row>
    <row r="1863" spans="1:22">
      <c r="A1863" t="s">
        <v>2098</v>
      </c>
      <c r="B1863" t="s">
        <v>2098</v>
      </c>
      <c r="F1863" t="s">
        <v>194</v>
      </c>
      <c r="G1863" t="e">
        <f>#REF!</f>
        <v>#REF!</v>
      </c>
      <c r="I1863" t="s">
        <v>253</v>
      </c>
      <c r="J1863" t="s">
        <v>253</v>
      </c>
      <c r="U1863" t="s">
        <v>219</v>
      </c>
      <c r="V1863" t="s">
        <v>219</v>
      </c>
    </row>
    <row r="1864" spans="1:22">
      <c r="A1864" t="s">
        <v>2099</v>
      </c>
      <c r="B1864" t="s">
        <v>2099</v>
      </c>
      <c r="F1864" t="s">
        <v>194</v>
      </c>
      <c r="G1864" t="e">
        <f>#REF!</f>
        <v>#REF!</v>
      </c>
      <c r="I1864" t="s">
        <v>220</v>
      </c>
      <c r="J1864" t="s">
        <v>220</v>
      </c>
      <c r="U1864" t="s">
        <v>219</v>
      </c>
      <c r="V1864" t="s">
        <v>219</v>
      </c>
    </row>
    <row r="1865" spans="1:22">
      <c r="A1865" t="s">
        <v>2100</v>
      </c>
      <c r="B1865" t="s">
        <v>2100</v>
      </c>
      <c r="F1865" t="s">
        <v>194</v>
      </c>
      <c r="G1865" t="e">
        <f>#REF!</f>
        <v>#REF!</v>
      </c>
      <c r="I1865" t="s">
        <v>31</v>
      </c>
      <c r="J1865" t="s">
        <v>31</v>
      </c>
      <c r="U1865" t="s">
        <v>219</v>
      </c>
      <c r="V1865" t="s">
        <v>219</v>
      </c>
    </row>
    <row r="1866" spans="1:22">
      <c r="A1866" t="s">
        <v>2101</v>
      </c>
      <c r="B1866" t="s">
        <v>2101</v>
      </c>
      <c r="F1866" t="s">
        <v>194</v>
      </c>
      <c r="G1866" t="e">
        <f>#REF!</f>
        <v>#REF!</v>
      </c>
      <c r="I1866" t="s">
        <v>234</v>
      </c>
      <c r="J1866" t="s">
        <v>234</v>
      </c>
      <c r="U1866" t="s">
        <v>219</v>
      </c>
      <c r="V1866" t="s">
        <v>219</v>
      </c>
    </row>
    <row r="1867" spans="1:22">
      <c r="A1867" t="s">
        <v>2102</v>
      </c>
      <c r="B1867" t="s">
        <v>2102</v>
      </c>
      <c r="F1867" t="s">
        <v>194</v>
      </c>
      <c r="G1867" t="e">
        <f>#REF!</f>
        <v>#REF!</v>
      </c>
      <c r="I1867" t="s">
        <v>42</v>
      </c>
      <c r="J1867" t="s">
        <v>42</v>
      </c>
      <c r="U1867" t="s">
        <v>219</v>
      </c>
      <c r="V1867" t="s">
        <v>219</v>
      </c>
    </row>
    <row r="1868" spans="1:22">
      <c r="A1868" t="s">
        <v>2103</v>
      </c>
      <c r="B1868" t="s">
        <v>2103</v>
      </c>
      <c r="F1868" t="s">
        <v>195</v>
      </c>
      <c r="G1868" t="e">
        <f>#REF!</f>
        <v>#REF!</v>
      </c>
      <c r="I1868" t="s">
        <v>234</v>
      </c>
      <c r="J1868" t="s">
        <v>234</v>
      </c>
      <c r="U1868" t="s">
        <v>219</v>
      </c>
      <c r="V1868" t="s">
        <v>219</v>
      </c>
    </row>
    <row r="1869" spans="1:22">
      <c r="A1869" t="s">
        <v>2104</v>
      </c>
      <c r="B1869" t="s">
        <v>2104</v>
      </c>
      <c r="F1869" t="s">
        <v>194</v>
      </c>
      <c r="G1869" t="e">
        <f>#REF!</f>
        <v>#REF!</v>
      </c>
      <c r="I1869" t="s">
        <v>331</v>
      </c>
      <c r="J1869" t="s">
        <v>331</v>
      </c>
      <c r="U1869" t="s">
        <v>219</v>
      </c>
      <c r="V1869" t="s">
        <v>219</v>
      </c>
    </row>
    <row r="1870" spans="1:22">
      <c r="A1870" t="s">
        <v>2105</v>
      </c>
      <c r="B1870" t="s">
        <v>2105</v>
      </c>
      <c r="F1870" t="s">
        <v>194</v>
      </c>
      <c r="G1870" t="e">
        <f>#REF!</f>
        <v>#REF!</v>
      </c>
      <c r="I1870" t="s">
        <v>242</v>
      </c>
      <c r="J1870" t="s">
        <v>242</v>
      </c>
      <c r="U1870" t="s">
        <v>219</v>
      </c>
      <c r="V1870" t="s">
        <v>219</v>
      </c>
    </row>
    <row r="1871" spans="1:22">
      <c r="A1871" t="s">
        <v>2106</v>
      </c>
      <c r="B1871" t="s">
        <v>2106</v>
      </c>
      <c r="F1871" t="s">
        <v>195</v>
      </c>
      <c r="G1871" t="e">
        <f>#REF!</f>
        <v>#REF!</v>
      </c>
      <c r="I1871" t="s">
        <v>30</v>
      </c>
      <c r="J1871" t="s">
        <v>30</v>
      </c>
      <c r="U1871" t="s">
        <v>219</v>
      </c>
      <c r="V1871" t="s">
        <v>219</v>
      </c>
    </row>
    <row r="1872" spans="1:22">
      <c r="A1872" t="s">
        <v>2107</v>
      </c>
      <c r="B1872" t="s">
        <v>2107</v>
      </c>
      <c r="F1872" t="s">
        <v>195</v>
      </c>
      <c r="G1872" t="e">
        <f>#REF!</f>
        <v>#REF!</v>
      </c>
      <c r="I1872" t="s">
        <v>238</v>
      </c>
      <c r="J1872" t="s">
        <v>238</v>
      </c>
      <c r="U1872" t="s">
        <v>219</v>
      </c>
      <c r="V1872" t="s">
        <v>219</v>
      </c>
    </row>
    <row r="1873" spans="1:22">
      <c r="A1873" t="s">
        <v>2108</v>
      </c>
      <c r="B1873" t="s">
        <v>2108</v>
      </c>
      <c r="F1873" t="s">
        <v>194</v>
      </c>
      <c r="G1873" t="e">
        <f>#REF!</f>
        <v>#REF!</v>
      </c>
      <c r="I1873" t="s">
        <v>64</v>
      </c>
      <c r="J1873" t="s">
        <v>64</v>
      </c>
      <c r="U1873" t="s">
        <v>219</v>
      </c>
      <c r="V1873" t="s">
        <v>219</v>
      </c>
    </row>
    <row r="1874" spans="1:22">
      <c r="A1874" t="s">
        <v>2109</v>
      </c>
      <c r="B1874" t="s">
        <v>2109</v>
      </c>
      <c r="F1874" t="s">
        <v>195</v>
      </c>
      <c r="G1874">
        <f>'5000'!C23</f>
        <v>0</v>
      </c>
      <c r="I1874" t="s">
        <v>232</v>
      </c>
      <c r="J1874" t="s">
        <v>232</v>
      </c>
      <c r="U1874" t="s">
        <v>219</v>
      </c>
      <c r="V1874" t="s">
        <v>219</v>
      </c>
    </row>
    <row r="1875" spans="1:22">
      <c r="A1875" t="s">
        <v>2110</v>
      </c>
      <c r="B1875" t="s">
        <v>2110</v>
      </c>
      <c r="F1875" t="s">
        <v>195</v>
      </c>
      <c r="G1875" t="e">
        <f>#REF!</f>
        <v>#REF!</v>
      </c>
      <c r="I1875" t="s">
        <v>234</v>
      </c>
      <c r="J1875" t="s">
        <v>234</v>
      </c>
      <c r="U1875" t="s">
        <v>219</v>
      </c>
      <c r="V1875" t="s">
        <v>219</v>
      </c>
    </row>
    <row r="1876" spans="1:22">
      <c r="A1876" t="s">
        <v>2111</v>
      </c>
      <c r="B1876" t="s">
        <v>2111</v>
      </c>
      <c r="F1876" t="s">
        <v>194</v>
      </c>
      <c r="G1876" t="e">
        <f>#REF!</f>
        <v>#REF!</v>
      </c>
      <c r="I1876" t="s">
        <v>236</v>
      </c>
      <c r="J1876" t="s">
        <v>236</v>
      </c>
      <c r="U1876" t="s">
        <v>219</v>
      </c>
      <c r="V1876" t="s">
        <v>219</v>
      </c>
    </row>
    <row r="1877" spans="1:22">
      <c r="A1877" t="s">
        <v>2112</v>
      </c>
      <c r="B1877" t="s">
        <v>2112</v>
      </c>
      <c r="F1877" t="s">
        <v>195</v>
      </c>
      <c r="G1877" t="e">
        <f>#REF!</f>
        <v>#REF!</v>
      </c>
      <c r="I1877" t="s">
        <v>220</v>
      </c>
      <c r="J1877" t="s">
        <v>220</v>
      </c>
      <c r="U1877" t="s">
        <v>219</v>
      </c>
      <c r="V1877" t="s">
        <v>219</v>
      </c>
    </row>
    <row r="1878" spans="1:22">
      <c r="A1878" t="s">
        <v>2113</v>
      </c>
      <c r="B1878" t="s">
        <v>2113</v>
      </c>
      <c r="F1878" t="s">
        <v>195</v>
      </c>
      <c r="G1878" t="e">
        <f>#REF!</f>
        <v>#REF!</v>
      </c>
      <c r="I1878" t="s">
        <v>238</v>
      </c>
      <c r="J1878" t="s">
        <v>238</v>
      </c>
      <c r="U1878" t="s">
        <v>219</v>
      </c>
      <c r="V1878" t="s">
        <v>219</v>
      </c>
    </row>
    <row r="1879" spans="1:22">
      <c r="A1879" t="s">
        <v>2114</v>
      </c>
      <c r="B1879" t="s">
        <v>2114</v>
      </c>
      <c r="F1879" t="s">
        <v>194</v>
      </c>
      <c r="G1879" t="e">
        <f>#REF!</f>
        <v>#REF!</v>
      </c>
      <c r="I1879" t="s">
        <v>42</v>
      </c>
      <c r="J1879" t="s">
        <v>42</v>
      </c>
      <c r="U1879" t="s">
        <v>219</v>
      </c>
      <c r="V1879" t="s">
        <v>219</v>
      </c>
    </row>
    <row r="1880" spans="1:22">
      <c r="A1880" t="s">
        <v>2115</v>
      </c>
      <c r="B1880" t="s">
        <v>2115</v>
      </c>
      <c r="F1880" t="s">
        <v>194</v>
      </c>
      <c r="G1880" t="e">
        <f>#REF!</f>
        <v>#REF!</v>
      </c>
      <c r="I1880" t="s">
        <v>220</v>
      </c>
      <c r="J1880" t="s">
        <v>220</v>
      </c>
      <c r="U1880" t="s">
        <v>219</v>
      </c>
      <c r="V1880" t="s">
        <v>219</v>
      </c>
    </row>
    <row r="1881" spans="1:22">
      <c r="A1881" t="s">
        <v>2116</v>
      </c>
      <c r="B1881" t="s">
        <v>2116</v>
      </c>
      <c r="F1881" t="s">
        <v>194</v>
      </c>
      <c r="G1881" t="e">
        <f>#REF!</f>
        <v>#REF!</v>
      </c>
      <c r="I1881" t="s">
        <v>227</v>
      </c>
      <c r="J1881" t="s">
        <v>227</v>
      </c>
      <c r="U1881" t="s">
        <v>219</v>
      </c>
      <c r="V1881" t="s">
        <v>219</v>
      </c>
    </row>
    <row r="1882" spans="1:22">
      <c r="A1882" t="s">
        <v>2117</v>
      </c>
      <c r="B1882" t="s">
        <v>2117</v>
      </c>
      <c r="F1882" t="s">
        <v>194</v>
      </c>
      <c r="G1882" t="e">
        <f>#REF!</f>
        <v>#REF!</v>
      </c>
      <c r="I1882" t="s">
        <v>220</v>
      </c>
      <c r="J1882" t="s">
        <v>220</v>
      </c>
      <c r="U1882" t="s">
        <v>219</v>
      </c>
      <c r="V1882" t="s">
        <v>219</v>
      </c>
    </row>
    <row r="1883" spans="1:22">
      <c r="A1883" t="s">
        <v>2118</v>
      </c>
      <c r="B1883" t="s">
        <v>2118</v>
      </c>
      <c r="F1883" t="s">
        <v>195</v>
      </c>
      <c r="G1883" t="e">
        <f>#REF!</f>
        <v>#REF!</v>
      </c>
      <c r="I1883" t="s">
        <v>270</v>
      </c>
      <c r="J1883" t="s">
        <v>270</v>
      </c>
      <c r="U1883" t="s">
        <v>219</v>
      </c>
      <c r="V1883" t="s">
        <v>219</v>
      </c>
    </row>
    <row r="1884" spans="1:22">
      <c r="A1884" t="s">
        <v>2119</v>
      </c>
      <c r="B1884" t="s">
        <v>2119</v>
      </c>
      <c r="F1884" t="s">
        <v>194</v>
      </c>
      <c r="G1884" t="e">
        <f>#REF!</f>
        <v>#REF!</v>
      </c>
      <c r="I1884" t="s">
        <v>234</v>
      </c>
      <c r="J1884" t="s">
        <v>234</v>
      </c>
      <c r="U1884" t="s">
        <v>219</v>
      </c>
      <c r="V1884" t="s">
        <v>219</v>
      </c>
    </row>
    <row r="1885" spans="1:22">
      <c r="A1885" t="s">
        <v>2120</v>
      </c>
      <c r="B1885" t="s">
        <v>2120</v>
      </c>
      <c r="F1885" t="s">
        <v>195</v>
      </c>
      <c r="G1885" t="e">
        <f>#REF!</f>
        <v>#REF!</v>
      </c>
      <c r="I1885" t="s">
        <v>238</v>
      </c>
      <c r="J1885" t="s">
        <v>238</v>
      </c>
      <c r="U1885" t="s">
        <v>219</v>
      </c>
      <c r="V1885" t="s">
        <v>219</v>
      </c>
    </row>
    <row r="1886" spans="1:22">
      <c r="A1886" t="s">
        <v>2121</v>
      </c>
      <c r="B1886" t="s">
        <v>2121</v>
      </c>
      <c r="F1886" t="s">
        <v>195</v>
      </c>
      <c r="G1886">
        <f>'5000'!B39</f>
        <v>0</v>
      </c>
      <c r="I1886" t="s">
        <v>232</v>
      </c>
      <c r="J1886" t="s">
        <v>232</v>
      </c>
      <c r="U1886" t="s">
        <v>219</v>
      </c>
      <c r="V1886" t="s">
        <v>219</v>
      </c>
    </row>
    <row r="1887" spans="1:22">
      <c r="A1887" t="s">
        <v>2122</v>
      </c>
      <c r="B1887" t="s">
        <v>2122</v>
      </c>
      <c r="F1887" t="s">
        <v>194</v>
      </c>
      <c r="G1887" t="e">
        <f>#REF!</f>
        <v>#REF!</v>
      </c>
      <c r="I1887" t="s">
        <v>256</v>
      </c>
      <c r="J1887" t="s">
        <v>256</v>
      </c>
      <c r="U1887" t="s">
        <v>219</v>
      </c>
      <c r="V1887" t="s">
        <v>219</v>
      </c>
    </row>
    <row r="1888" spans="1:22">
      <c r="A1888" t="s">
        <v>2123</v>
      </c>
      <c r="B1888" t="s">
        <v>2123</v>
      </c>
      <c r="F1888" t="s">
        <v>194</v>
      </c>
      <c r="G1888" t="e">
        <f>#REF!</f>
        <v>#REF!</v>
      </c>
      <c r="I1888" t="s">
        <v>225</v>
      </c>
      <c r="J1888" t="s">
        <v>225</v>
      </c>
      <c r="U1888" t="s">
        <v>219</v>
      </c>
      <c r="V1888" t="s">
        <v>219</v>
      </c>
    </row>
    <row r="1889" spans="1:22">
      <c r="A1889" t="s">
        <v>2124</v>
      </c>
      <c r="B1889" t="s">
        <v>2124</v>
      </c>
      <c r="F1889" t="s">
        <v>194</v>
      </c>
      <c r="G1889" t="e">
        <f>#REF!</f>
        <v>#REF!</v>
      </c>
      <c r="I1889" t="s">
        <v>222</v>
      </c>
      <c r="J1889" t="s">
        <v>222</v>
      </c>
      <c r="U1889" t="s">
        <v>219</v>
      </c>
      <c r="V1889" t="s">
        <v>219</v>
      </c>
    </row>
    <row r="1890" spans="1:22">
      <c r="A1890" t="s">
        <v>2125</v>
      </c>
      <c r="B1890" t="s">
        <v>2125</v>
      </c>
      <c r="F1890" t="s">
        <v>195</v>
      </c>
      <c r="G1890" t="e">
        <f>#REF!</f>
        <v>#REF!</v>
      </c>
      <c r="I1890" t="s">
        <v>238</v>
      </c>
      <c r="J1890" t="s">
        <v>238</v>
      </c>
      <c r="U1890" t="s">
        <v>219</v>
      </c>
      <c r="V1890" t="s">
        <v>219</v>
      </c>
    </row>
    <row r="1891" spans="1:22">
      <c r="A1891" t="s">
        <v>2126</v>
      </c>
      <c r="B1891" t="s">
        <v>2126</v>
      </c>
      <c r="F1891" t="s">
        <v>194</v>
      </c>
      <c r="G1891" t="e">
        <f>#REF!</f>
        <v>#REF!</v>
      </c>
      <c r="I1891" t="s">
        <v>234</v>
      </c>
      <c r="J1891" t="s">
        <v>234</v>
      </c>
      <c r="U1891" t="s">
        <v>219</v>
      </c>
      <c r="V1891" t="s">
        <v>219</v>
      </c>
    </row>
    <row r="1892" spans="1:22">
      <c r="A1892" t="s">
        <v>2127</v>
      </c>
      <c r="B1892" t="s">
        <v>2127</v>
      </c>
      <c r="F1892" t="s">
        <v>194</v>
      </c>
      <c r="G1892" t="e">
        <f>#REF!</f>
        <v>#REF!</v>
      </c>
      <c r="I1892" t="s">
        <v>238</v>
      </c>
      <c r="J1892" t="s">
        <v>238</v>
      </c>
      <c r="U1892" t="s">
        <v>219</v>
      </c>
      <c r="V1892" t="s">
        <v>219</v>
      </c>
    </row>
    <row r="1893" spans="1:22">
      <c r="A1893" t="s">
        <v>2128</v>
      </c>
      <c r="B1893" t="s">
        <v>2128</v>
      </c>
      <c r="F1893" t="s">
        <v>194</v>
      </c>
      <c r="G1893" t="e">
        <f>#REF!</f>
        <v>#REF!</v>
      </c>
      <c r="I1893" t="s">
        <v>251</v>
      </c>
      <c r="J1893" t="s">
        <v>251</v>
      </c>
      <c r="U1893" t="s">
        <v>219</v>
      </c>
      <c r="V1893" t="s">
        <v>219</v>
      </c>
    </row>
    <row r="1894" spans="1:22">
      <c r="A1894" t="s">
        <v>2129</v>
      </c>
      <c r="B1894" t="s">
        <v>2129</v>
      </c>
      <c r="F1894" t="s">
        <v>195</v>
      </c>
      <c r="G1894" t="e">
        <f>#REF!</f>
        <v>#REF!</v>
      </c>
      <c r="I1894" t="s">
        <v>253</v>
      </c>
      <c r="J1894" t="s">
        <v>253</v>
      </c>
      <c r="U1894" t="s">
        <v>219</v>
      </c>
      <c r="V1894" t="s">
        <v>219</v>
      </c>
    </row>
    <row r="1895" spans="1:22">
      <c r="A1895" t="s">
        <v>2130</v>
      </c>
      <c r="B1895" t="s">
        <v>2130</v>
      </c>
      <c r="F1895" t="s">
        <v>194</v>
      </c>
      <c r="G1895" t="e">
        <f>#REF!</f>
        <v>#REF!</v>
      </c>
      <c r="I1895" t="s">
        <v>253</v>
      </c>
      <c r="J1895" t="s">
        <v>253</v>
      </c>
      <c r="U1895" t="s">
        <v>219</v>
      </c>
      <c r="V1895" t="s">
        <v>219</v>
      </c>
    </row>
    <row r="1896" spans="1:22">
      <c r="A1896" t="s">
        <v>2131</v>
      </c>
      <c r="B1896" t="s">
        <v>2131</v>
      </c>
      <c r="F1896" t="s">
        <v>194</v>
      </c>
      <c r="G1896" t="e">
        <f>#REF!</f>
        <v>#REF!</v>
      </c>
      <c r="I1896" t="s">
        <v>256</v>
      </c>
      <c r="J1896" t="s">
        <v>256</v>
      </c>
      <c r="U1896" t="s">
        <v>219</v>
      </c>
      <c r="V1896" t="s">
        <v>219</v>
      </c>
    </row>
    <row r="1897" spans="1:22">
      <c r="A1897" t="s">
        <v>2132</v>
      </c>
      <c r="B1897" t="s">
        <v>2132</v>
      </c>
      <c r="F1897" t="s">
        <v>194</v>
      </c>
      <c r="G1897" t="e">
        <f>#REF!</f>
        <v>#REF!</v>
      </c>
      <c r="I1897" t="s">
        <v>256</v>
      </c>
      <c r="J1897" t="s">
        <v>256</v>
      </c>
      <c r="U1897" t="s">
        <v>219</v>
      </c>
      <c r="V1897" t="s">
        <v>219</v>
      </c>
    </row>
    <row r="1898" spans="1:22">
      <c r="A1898" t="s">
        <v>2133</v>
      </c>
      <c r="B1898" t="s">
        <v>2133</v>
      </c>
      <c r="F1898" t="s">
        <v>194</v>
      </c>
      <c r="G1898" t="e">
        <f>#REF!</f>
        <v>#REF!</v>
      </c>
      <c r="I1898" t="s">
        <v>42</v>
      </c>
      <c r="J1898" t="s">
        <v>42</v>
      </c>
      <c r="U1898" t="s">
        <v>219</v>
      </c>
      <c r="V1898" t="s">
        <v>219</v>
      </c>
    </row>
    <row r="1899" spans="1:22">
      <c r="A1899" t="s">
        <v>2134</v>
      </c>
      <c r="B1899" t="s">
        <v>2134</v>
      </c>
      <c r="F1899" t="s">
        <v>194</v>
      </c>
      <c r="G1899" t="e">
        <f>#REF!</f>
        <v>#REF!</v>
      </c>
      <c r="I1899" t="s">
        <v>225</v>
      </c>
      <c r="J1899" t="s">
        <v>225</v>
      </c>
      <c r="U1899" t="s">
        <v>219</v>
      </c>
      <c r="V1899" t="s">
        <v>219</v>
      </c>
    </row>
    <row r="1900" spans="1:22">
      <c r="A1900" t="s">
        <v>2135</v>
      </c>
      <c r="B1900" t="s">
        <v>2135</v>
      </c>
      <c r="F1900" t="s">
        <v>194</v>
      </c>
      <c r="G1900" t="e">
        <f>#REF!</f>
        <v>#REF!</v>
      </c>
      <c r="I1900" t="s">
        <v>238</v>
      </c>
      <c r="J1900" t="s">
        <v>238</v>
      </c>
      <c r="U1900" t="s">
        <v>219</v>
      </c>
      <c r="V1900" t="s">
        <v>219</v>
      </c>
    </row>
    <row r="1901" spans="1:22">
      <c r="A1901" t="s">
        <v>2136</v>
      </c>
      <c r="B1901" t="s">
        <v>2136</v>
      </c>
      <c r="F1901" t="s">
        <v>194</v>
      </c>
      <c r="G1901" t="e">
        <f>#REF!</f>
        <v>#REF!</v>
      </c>
      <c r="I1901" t="s">
        <v>256</v>
      </c>
      <c r="J1901" t="s">
        <v>256</v>
      </c>
      <c r="U1901" t="s">
        <v>219</v>
      </c>
      <c r="V1901" t="s">
        <v>219</v>
      </c>
    </row>
    <row r="1902" spans="1:22">
      <c r="A1902" t="s">
        <v>2137</v>
      </c>
      <c r="B1902" t="s">
        <v>2137</v>
      </c>
      <c r="F1902" t="s">
        <v>195</v>
      </c>
      <c r="G1902" t="e">
        <f>#REF!</f>
        <v>#REF!</v>
      </c>
      <c r="I1902" t="s">
        <v>251</v>
      </c>
      <c r="J1902" t="s">
        <v>251</v>
      </c>
      <c r="U1902" t="s">
        <v>219</v>
      </c>
      <c r="V1902" t="s">
        <v>219</v>
      </c>
    </row>
    <row r="1903" spans="1:22">
      <c r="A1903" t="s">
        <v>2138</v>
      </c>
      <c r="B1903" t="s">
        <v>2138</v>
      </c>
      <c r="F1903" t="s">
        <v>195</v>
      </c>
      <c r="G1903" t="e">
        <f>#REF!</f>
        <v>#REF!</v>
      </c>
      <c r="I1903" t="s">
        <v>253</v>
      </c>
      <c r="J1903" t="s">
        <v>253</v>
      </c>
      <c r="U1903" t="s">
        <v>219</v>
      </c>
      <c r="V1903" t="s">
        <v>219</v>
      </c>
    </row>
    <row r="1904" spans="1:22">
      <c r="A1904" t="s">
        <v>2139</v>
      </c>
      <c r="B1904" t="s">
        <v>2139</v>
      </c>
      <c r="F1904" t="s">
        <v>194</v>
      </c>
      <c r="G1904" t="e">
        <f>#REF!</f>
        <v>#REF!</v>
      </c>
      <c r="I1904" t="s">
        <v>238</v>
      </c>
      <c r="J1904" t="s">
        <v>238</v>
      </c>
      <c r="U1904" t="s">
        <v>219</v>
      </c>
      <c r="V1904" t="s">
        <v>219</v>
      </c>
    </row>
    <row r="1905" spans="1:22">
      <c r="A1905" t="s">
        <v>2140</v>
      </c>
      <c r="B1905" t="s">
        <v>2140</v>
      </c>
      <c r="F1905" t="s">
        <v>194</v>
      </c>
      <c r="G1905" t="e">
        <f>#REF!</f>
        <v>#REF!</v>
      </c>
      <c r="I1905" t="s">
        <v>256</v>
      </c>
      <c r="J1905" t="s">
        <v>256</v>
      </c>
      <c r="U1905" t="s">
        <v>219</v>
      </c>
      <c r="V1905" t="s">
        <v>219</v>
      </c>
    </row>
    <row r="1906" spans="1:22">
      <c r="A1906" t="s">
        <v>2141</v>
      </c>
      <c r="B1906" t="s">
        <v>2141</v>
      </c>
      <c r="F1906" t="s">
        <v>194</v>
      </c>
      <c r="G1906" t="e">
        <f>#REF!</f>
        <v>#REF!</v>
      </c>
      <c r="I1906" t="s">
        <v>256</v>
      </c>
      <c r="J1906" t="s">
        <v>256</v>
      </c>
      <c r="U1906" t="s">
        <v>219</v>
      </c>
      <c r="V1906" t="s">
        <v>219</v>
      </c>
    </row>
    <row r="1907" spans="1:22">
      <c r="A1907" t="s">
        <v>2142</v>
      </c>
      <c r="B1907" t="s">
        <v>2142</v>
      </c>
      <c r="F1907" t="s">
        <v>194</v>
      </c>
      <c r="G1907" t="e">
        <f>#REF!</f>
        <v>#REF!</v>
      </c>
      <c r="I1907" t="s">
        <v>242</v>
      </c>
      <c r="J1907" t="s">
        <v>242</v>
      </c>
      <c r="U1907" t="s">
        <v>219</v>
      </c>
      <c r="V1907" t="s">
        <v>219</v>
      </c>
    </row>
    <row r="1908" spans="1:22">
      <c r="A1908" t="s">
        <v>2143</v>
      </c>
      <c r="B1908" t="s">
        <v>2143</v>
      </c>
      <c r="F1908" t="s">
        <v>194</v>
      </c>
      <c r="G1908" t="e">
        <f>#REF!</f>
        <v>#REF!</v>
      </c>
      <c r="I1908" t="s">
        <v>238</v>
      </c>
      <c r="J1908" t="s">
        <v>238</v>
      </c>
      <c r="U1908" t="s">
        <v>219</v>
      </c>
      <c r="V1908" t="s">
        <v>219</v>
      </c>
    </row>
    <row r="1909" spans="1:22">
      <c r="A1909" t="s">
        <v>2144</v>
      </c>
      <c r="B1909" t="s">
        <v>2144</v>
      </c>
      <c r="F1909" t="s">
        <v>195</v>
      </c>
      <c r="G1909" t="e">
        <f>#REF!</f>
        <v>#REF!</v>
      </c>
      <c r="I1909" t="s">
        <v>234</v>
      </c>
      <c r="J1909" t="s">
        <v>234</v>
      </c>
      <c r="U1909" t="s">
        <v>219</v>
      </c>
      <c r="V1909" t="s">
        <v>219</v>
      </c>
    </row>
    <row r="1910" spans="1:22">
      <c r="A1910" t="s">
        <v>2145</v>
      </c>
      <c r="B1910" t="s">
        <v>2145</v>
      </c>
      <c r="F1910" t="s">
        <v>194</v>
      </c>
      <c r="G1910" t="e">
        <f>#REF!</f>
        <v>#REF!</v>
      </c>
      <c r="I1910" t="s">
        <v>42</v>
      </c>
      <c r="J1910" t="s">
        <v>42</v>
      </c>
      <c r="U1910" t="s">
        <v>219</v>
      </c>
      <c r="V1910" t="s">
        <v>219</v>
      </c>
    </row>
    <row r="1911" spans="1:22">
      <c r="A1911" t="s">
        <v>2146</v>
      </c>
      <c r="B1911" t="s">
        <v>2146</v>
      </c>
      <c r="F1911" t="s">
        <v>194</v>
      </c>
      <c r="G1911" t="e">
        <f>#REF!</f>
        <v>#REF!</v>
      </c>
      <c r="I1911" t="s">
        <v>236</v>
      </c>
      <c r="J1911" t="s">
        <v>236</v>
      </c>
      <c r="U1911" t="s">
        <v>219</v>
      </c>
      <c r="V1911" t="s">
        <v>219</v>
      </c>
    </row>
    <row r="1912" spans="1:22">
      <c r="A1912" t="s">
        <v>2147</v>
      </c>
      <c r="B1912" t="s">
        <v>2147</v>
      </c>
      <c r="F1912" t="s">
        <v>194</v>
      </c>
      <c r="G1912" t="e">
        <f>#REF!</f>
        <v>#REF!</v>
      </c>
      <c r="I1912" t="s">
        <v>234</v>
      </c>
      <c r="J1912" t="s">
        <v>234</v>
      </c>
      <c r="U1912" t="s">
        <v>219</v>
      </c>
      <c r="V1912" t="s">
        <v>219</v>
      </c>
    </row>
    <row r="1913" spans="1:22">
      <c r="A1913" t="s">
        <v>2148</v>
      </c>
      <c r="B1913" t="s">
        <v>2148</v>
      </c>
      <c r="F1913" t="s">
        <v>194</v>
      </c>
      <c r="G1913" t="e">
        <f>#REF!</f>
        <v>#REF!</v>
      </c>
      <c r="I1913" t="s">
        <v>253</v>
      </c>
      <c r="J1913" t="s">
        <v>253</v>
      </c>
      <c r="U1913" t="s">
        <v>219</v>
      </c>
      <c r="V1913" t="s">
        <v>219</v>
      </c>
    </row>
    <row r="1914" spans="1:22">
      <c r="A1914" t="s">
        <v>2149</v>
      </c>
      <c r="B1914" t="s">
        <v>2149</v>
      </c>
      <c r="F1914" t="s">
        <v>194</v>
      </c>
      <c r="G1914" t="e">
        <f>#REF!</f>
        <v>#REF!</v>
      </c>
      <c r="I1914" t="s">
        <v>229</v>
      </c>
      <c r="J1914" t="s">
        <v>229</v>
      </c>
      <c r="U1914" t="s">
        <v>219</v>
      </c>
      <c r="V1914" t="s">
        <v>219</v>
      </c>
    </row>
    <row r="1915" spans="1:22">
      <c r="A1915" t="s">
        <v>2150</v>
      </c>
      <c r="B1915" t="s">
        <v>2150</v>
      </c>
      <c r="F1915" t="s">
        <v>195</v>
      </c>
      <c r="G1915">
        <f>'5000'!C43</f>
        <v>0</v>
      </c>
      <c r="I1915" t="s">
        <v>232</v>
      </c>
      <c r="J1915" t="s">
        <v>232</v>
      </c>
      <c r="U1915" t="s">
        <v>219</v>
      </c>
      <c r="V1915" t="s">
        <v>219</v>
      </c>
    </row>
    <row r="1916" spans="1:22">
      <c r="A1916" t="s">
        <v>2151</v>
      </c>
      <c r="B1916" t="s">
        <v>2151</v>
      </c>
      <c r="F1916" t="s">
        <v>194</v>
      </c>
      <c r="G1916" t="e">
        <f>#REF!</f>
        <v>#REF!</v>
      </c>
      <c r="I1916" t="s">
        <v>220</v>
      </c>
      <c r="J1916" t="s">
        <v>220</v>
      </c>
      <c r="U1916" t="s">
        <v>219</v>
      </c>
      <c r="V1916" t="s">
        <v>219</v>
      </c>
    </row>
    <row r="1917" spans="1:22">
      <c r="A1917" t="s">
        <v>2152</v>
      </c>
      <c r="B1917" t="s">
        <v>2152</v>
      </c>
      <c r="F1917" t="s">
        <v>194</v>
      </c>
      <c r="G1917" t="e">
        <f>#REF!</f>
        <v>#REF!</v>
      </c>
      <c r="I1917" t="s">
        <v>238</v>
      </c>
      <c r="J1917" t="s">
        <v>238</v>
      </c>
      <c r="U1917" t="s">
        <v>219</v>
      </c>
      <c r="V1917" t="s">
        <v>219</v>
      </c>
    </row>
    <row r="1918" spans="1:22">
      <c r="A1918" t="s">
        <v>2153</v>
      </c>
      <c r="B1918" t="s">
        <v>2153</v>
      </c>
      <c r="F1918" t="s">
        <v>194</v>
      </c>
      <c r="G1918" t="e">
        <f>#REF!</f>
        <v>#REF!</v>
      </c>
      <c r="I1918" t="s">
        <v>236</v>
      </c>
      <c r="J1918" t="s">
        <v>236</v>
      </c>
      <c r="U1918" t="s">
        <v>219</v>
      </c>
      <c r="V1918" t="s">
        <v>219</v>
      </c>
    </row>
    <row r="1919" spans="1:22">
      <c r="A1919" t="s">
        <v>2154</v>
      </c>
      <c r="B1919" t="s">
        <v>2154</v>
      </c>
      <c r="F1919" t="s">
        <v>194</v>
      </c>
      <c r="G1919" t="e">
        <f>#REF!</f>
        <v>#REF!</v>
      </c>
      <c r="I1919" t="s">
        <v>107</v>
      </c>
      <c r="J1919" t="s">
        <v>107</v>
      </c>
      <c r="U1919" t="s">
        <v>219</v>
      </c>
      <c r="V1919" t="s">
        <v>219</v>
      </c>
    </row>
    <row r="1920" spans="1:22">
      <c r="A1920" t="s">
        <v>2155</v>
      </c>
      <c r="B1920" t="s">
        <v>2155</v>
      </c>
      <c r="F1920" t="s">
        <v>194</v>
      </c>
      <c r="G1920" t="e">
        <f>#REF!</f>
        <v>#REF!</v>
      </c>
      <c r="I1920" t="s">
        <v>256</v>
      </c>
      <c r="J1920" t="s">
        <v>256</v>
      </c>
      <c r="U1920" t="s">
        <v>219</v>
      </c>
      <c r="V1920" t="s">
        <v>219</v>
      </c>
    </row>
    <row r="1921" spans="1:22">
      <c r="A1921" t="s">
        <v>2156</v>
      </c>
      <c r="B1921" t="s">
        <v>2156</v>
      </c>
      <c r="F1921" t="s">
        <v>194</v>
      </c>
      <c r="G1921" t="e">
        <f>#REF!</f>
        <v>#REF!</v>
      </c>
      <c r="I1921" t="s">
        <v>270</v>
      </c>
      <c r="J1921" t="s">
        <v>270</v>
      </c>
      <c r="U1921" t="s">
        <v>219</v>
      </c>
      <c r="V1921" t="s">
        <v>219</v>
      </c>
    </row>
    <row r="1922" spans="1:22">
      <c r="A1922" t="s">
        <v>2157</v>
      </c>
      <c r="B1922" t="s">
        <v>2157</v>
      </c>
      <c r="F1922" t="s">
        <v>195</v>
      </c>
      <c r="G1922" t="e">
        <f>#REF!</f>
        <v>#REF!</v>
      </c>
      <c r="I1922" t="s">
        <v>225</v>
      </c>
      <c r="J1922" t="s">
        <v>225</v>
      </c>
      <c r="U1922" t="s">
        <v>219</v>
      </c>
      <c r="V1922" t="s">
        <v>219</v>
      </c>
    </row>
    <row r="1923" spans="1:22">
      <c r="A1923" t="s">
        <v>2158</v>
      </c>
      <c r="B1923" t="s">
        <v>2158</v>
      </c>
      <c r="F1923" t="s">
        <v>195</v>
      </c>
      <c r="G1923" t="e">
        <f>#REF!</f>
        <v>#REF!</v>
      </c>
      <c r="I1923" t="s">
        <v>234</v>
      </c>
      <c r="J1923" t="s">
        <v>234</v>
      </c>
      <c r="U1923" t="s">
        <v>219</v>
      </c>
      <c r="V1923" t="s">
        <v>219</v>
      </c>
    </row>
    <row r="1924" spans="1:22">
      <c r="A1924" t="s">
        <v>2159</v>
      </c>
      <c r="B1924" t="s">
        <v>2159</v>
      </c>
      <c r="F1924" t="s">
        <v>194</v>
      </c>
      <c r="G1924" t="e">
        <f>#REF!</f>
        <v>#REF!</v>
      </c>
      <c r="I1924" t="s">
        <v>249</v>
      </c>
      <c r="J1924" t="s">
        <v>249</v>
      </c>
      <c r="U1924" t="s">
        <v>219</v>
      </c>
      <c r="V1924" t="s">
        <v>219</v>
      </c>
    </row>
    <row r="1925" spans="1:22">
      <c r="A1925" t="s">
        <v>2160</v>
      </c>
      <c r="B1925" t="s">
        <v>2160</v>
      </c>
      <c r="F1925" t="s">
        <v>194</v>
      </c>
      <c r="G1925" t="e">
        <f>#REF!</f>
        <v>#REF!</v>
      </c>
      <c r="I1925" t="s">
        <v>256</v>
      </c>
      <c r="J1925" t="s">
        <v>256</v>
      </c>
      <c r="U1925" t="s">
        <v>219</v>
      </c>
      <c r="V1925" t="s">
        <v>219</v>
      </c>
    </row>
    <row r="1926" spans="1:22">
      <c r="A1926" t="s">
        <v>2161</v>
      </c>
      <c r="B1926" t="s">
        <v>2161</v>
      </c>
      <c r="F1926" t="s">
        <v>194</v>
      </c>
      <c r="G1926" t="e">
        <f>#REF!</f>
        <v>#REF!</v>
      </c>
      <c r="I1926" t="s">
        <v>42</v>
      </c>
      <c r="J1926" t="s">
        <v>42</v>
      </c>
      <c r="U1926" t="s">
        <v>219</v>
      </c>
      <c r="V1926" t="s">
        <v>219</v>
      </c>
    </row>
    <row r="1927" spans="1:22">
      <c r="A1927" t="s">
        <v>2162</v>
      </c>
      <c r="B1927" t="s">
        <v>2162</v>
      </c>
      <c r="F1927" t="s">
        <v>194</v>
      </c>
      <c r="G1927" t="e">
        <f>#REF!</f>
        <v>#REF!</v>
      </c>
      <c r="I1927" t="s">
        <v>42</v>
      </c>
      <c r="J1927" t="s">
        <v>42</v>
      </c>
      <c r="U1927" t="s">
        <v>219</v>
      </c>
      <c r="V1927" t="s">
        <v>219</v>
      </c>
    </row>
    <row r="1928" spans="1:22">
      <c r="A1928" t="s">
        <v>2163</v>
      </c>
      <c r="B1928" t="s">
        <v>2163</v>
      </c>
      <c r="F1928" t="s">
        <v>194</v>
      </c>
      <c r="G1928" t="e">
        <f>#REF!</f>
        <v>#REF!</v>
      </c>
      <c r="I1928" t="s">
        <v>253</v>
      </c>
      <c r="J1928" t="s">
        <v>253</v>
      </c>
      <c r="U1928" t="s">
        <v>219</v>
      </c>
      <c r="V1928" t="s">
        <v>219</v>
      </c>
    </row>
    <row r="1929" spans="1:22">
      <c r="A1929" t="s">
        <v>2164</v>
      </c>
      <c r="B1929" t="s">
        <v>2164</v>
      </c>
      <c r="F1929" t="s">
        <v>194</v>
      </c>
      <c r="G1929" t="e">
        <f>#REF!</f>
        <v>#REF!</v>
      </c>
      <c r="I1929" t="s">
        <v>236</v>
      </c>
      <c r="J1929" t="s">
        <v>236</v>
      </c>
      <c r="U1929" t="s">
        <v>219</v>
      </c>
      <c r="V1929" t="s">
        <v>219</v>
      </c>
    </row>
    <row r="1930" spans="1:22">
      <c r="A1930" t="s">
        <v>2165</v>
      </c>
      <c r="B1930" t="s">
        <v>2165</v>
      </c>
      <c r="F1930" t="s">
        <v>195</v>
      </c>
      <c r="G1930" t="e">
        <f>#REF!</f>
        <v>#REF!</v>
      </c>
      <c r="I1930" t="s">
        <v>225</v>
      </c>
      <c r="J1930" t="s">
        <v>225</v>
      </c>
      <c r="U1930" t="s">
        <v>219</v>
      </c>
      <c r="V1930" t="s">
        <v>219</v>
      </c>
    </row>
    <row r="1931" spans="1:22">
      <c r="A1931" t="s">
        <v>2166</v>
      </c>
      <c r="B1931" t="s">
        <v>2166</v>
      </c>
      <c r="F1931" t="s">
        <v>195</v>
      </c>
      <c r="G1931" t="e">
        <f>#REF!</f>
        <v>#REF!</v>
      </c>
      <c r="I1931" t="s">
        <v>253</v>
      </c>
      <c r="J1931" t="s">
        <v>253</v>
      </c>
      <c r="U1931" t="s">
        <v>219</v>
      </c>
      <c r="V1931" t="s">
        <v>219</v>
      </c>
    </row>
    <row r="1932" spans="1:22">
      <c r="A1932" t="s">
        <v>2167</v>
      </c>
      <c r="B1932" t="s">
        <v>2167</v>
      </c>
      <c r="F1932" t="s">
        <v>194</v>
      </c>
      <c r="G1932" t="e">
        <f>#REF!</f>
        <v>#REF!</v>
      </c>
      <c r="I1932" t="s">
        <v>256</v>
      </c>
      <c r="J1932" t="s">
        <v>256</v>
      </c>
      <c r="U1932" t="s">
        <v>219</v>
      </c>
      <c r="V1932" t="s">
        <v>219</v>
      </c>
    </row>
    <row r="1933" spans="1:22">
      <c r="A1933" t="s">
        <v>2168</v>
      </c>
      <c r="B1933" t="s">
        <v>2168</v>
      </c>
      <c r="F1933" t="s">
        <v>194</v>
      </c>
      <c r="G1933" t="e">
        <f>#REF!</f>
        <v>#REF!</v>
      </c>
      <c r="I1933" t="s">
        <v>253</v>
      </c>
      <c r="J1933" t="s">
        <v>253</v>
      </c>
      <c r="U1933" t="s">
        <v>219</v>
      </c>
      <c r="V1933" t="s">
        <v>219</v>
      </c>
    </row>
    <row r="1934" spans="1:22">
      <c r="A1934" t="s">
        <v>2169</v>
      </c>
      <c r="B1934" t="s">
        <v>2169</v>
      </c>
      <c r="F1934" t="s">
        <v>194</v>
      </c>
      <c r="G1934" t="e">
        <f>#REF!</f>
        <v>#REF!</v>
      </c>
      <c r="I1934" t="s">
        <v>256</v>
      </c>
      <c r="J1934" t="s">
        <v>256</v>
      </c>
      <c r="U1934" t="s">
        <v>219</v>
      </c>
      <c r="V1934" t="s">
        <v>219</v>
      </c>
    </row>
    <row r="1935" spans="1:22">
      <c r="A1935" t="s">
        <v>2170</v>
      </c>
      <c r="B1935" t="s">
        <v>2170</v>
      </c>
      <c r="F1935" t="s">
        <v>194</v>
      </c>
      <c r="G1935" t="e">
        <f>#REF!</f>
        <v>#REF!</v>
      </c>
      <c r="I1935" t="s">
        <v>30</v>
      </c>
      <c r="J1935" t="s">
        <v>30</v>
      </c>
      <c r="U1935" t="s">
        <v>219</v>
      </c>
      <c r="V1935" t="s">
        <v>219</v>
      </c>
    </row>
    <row r="1936" spans="1:22">
      <c r="A1936" t="s">
        <v>2171</v>
      </c>
      <c r="B1936" t="s">
        <v>2171</v>
      </c>
      <c r="F1936" t="s">
        <v>194</v>
      </c>
      <c r="G1936" t="e">
        <f>#REF!</f>
        <v>#REF!</v>
      </c>
      <c r="I1936" t="s">
        <v>253</v>
      </c>
      <c r="J1936" t="s">
        <v>253</v>
      </c>
      <c r="U1936" t="s">
        <v>219</v>
      </c>
      <c r="V1936" t="s">
        <v>219</v>
      </c>
    </row>
    <row r="1937" spans="1:22">
      <c r="A1937" t="s">
        <v>2172</v>
      </c>
      <c r="B1937" t="s">
        <v>2172</v>
      </c>
      <c r="F1937" t="s">
        <v>194</v>
      </c>
      <c r="G1937" t="e">
        <f>#REF!</f>
        <v>#REF!</v>
      </c>
      <c r="I1937" t="s">
        <v>220</v>
      </c>
      <c r="J1937" t="s">
        <v>220</v>
      </c>
      <c r="U1937" t="s">
        <v>219</v>
      </c>
      <c r="V1937" t="s">
        <v>219</v>
      </c>
    </row>
    <row r="1938" spans="1:22">
      <c r="A1938" t="s">
        <v>2173</v>
      </c>
      <c r="B1938" t="s">
        <v>2173</v>
      </c>
      <c r="F1938" t="s">
        <v>194</v>
      </c>
      <c r="G1938" t="e">
        <f>#REF!</f>
        <v>#REF!</v>
      </c>
      <c r="I1938" t="s">
        <v>270</v>
      </c>
      <c r="J1938" t="s">
        <v>270</v>
      </c>
      <c r="U1938" t="s">
        <v>219</v>
      </c>
      <c r="V1938" t="s">
        <v>219</v>
      </c>
    </row>
    <row r="1939" spans="1:22">
      <c r="A1939" t="s">
        <v>2174</v>
      </c>
      <c r="B1939" t="s">
        <v>2174</v>
      </c>
      <c r="F1939" t="s">
        <v>195</v>
      </c>
      <c r="G1939" t="e">
        <f>#REF!</f>
        <v>#REF!</v>
      </c>
      <c r="I1939" t="s">
        <v>229</v>
      </c>
      <c r="J1939" t="s">
        <v>229</v>
      </c>
      <c r="U1939" t="s">
        <v>219</v>
      </c>
      <c r="V1939" t="s">
        <v>219</v>
      </c>
    </row>
    <row r="1940" spans="1:22">
      <c r="A1940" t="s">
        <v>2175</v>
      </c>
      <c r="B1940" t="s">
        <v>2175</v>
      </c>
      <c r="F1940" t="s">
        <v>194</v>
      </c>
      <c r="G1940" t="e">
        <f>#REF!</f>
        <v>#REF!</v>
      </c>
      <c r="I1940" t="s">
        <v>253</v>
      </c>
      <c r="J1940" t="s">
        <v>253</v>
      </c>
      <c r="U1940" t="s">
        <v>219</v>
      </c>
      <c r="V1940" t="s">
        <v>219</v>
      </c>
    </row>
    <row r="1941" spans="1:22">
      <c r="A1941" t="s">
        <v>2176</v>
      </c>
      <c r="B1941" t="s">
        <v>2176</v>
      </c>
      <c r="F1941" t="s">
        <v>194</v>
      </c>
      <c r="G1941" t="e">
        <f>#REF!</f>
        <v>#REF!</v>
      </c>
      <c r="I1941" t="s">
        <v>234</v>
      </c>
      <c r="J1941" t="s">
        <v>234</v>
      </c>
      <c r="U1941" t="s">
        <v>219</v>
      </c>
      <c r="V1941" t="s">
        <v>219</v>
      </c>
    </row>
    <row r="1942" spans="1:22">
      <c r="A1942" t="s">
        <v>2177</v>
      </c>
      <c r="B1942" t="s">
        <v>2177</v>
      </c>
      <c r="F1942" t="s">
        <v>194</v>
      </c>
      <c r="G1942" t="e">
        <f>#REF!</f>
        <v>#REF!</v>
      </c>
      <c r="I1942" t="s">
        <v>30</v>
      </c>
      <c r="J1942" t="s">
        <v>30</v>
      </c>
      <c r="U1942" t="s">
        <v>219</v>
      </c>
      <c r="V1942" t="s">
        <v>219</v>
      </c>
    </row>
    <row r="1943" spans="1:22">
      <c r="A1943" t="s">
        <v>2178</v>
      </c>
      <c r="B1943" t="s">
        <v>2178</v>
      </c>
      <c r="F1943" t="s">
        <v>195</v>
      </c>
      <c r="G1943">
        <f>'5000'!E16</f>
        <v>0</v>
      </c>
      <c r="I1943" t="s">
        <v>232</v>
      </c>
      <c r="J1943" t="s">
        <v>232</v>
      </c>
      <c r="U1943" t="s">
        <v>219</v>
      </c>
      <c r="V1943" t="s">
        <v>219</v>
      </c>
    </row>
    <row r="1944" spans="1:22">
      <c r="A1944" t="s">
        <v>2179</v>
      </c>
      <c r="B1944" t="s">
        <v>2179</v>
      </c>
      <c r="F1944" t="s">
        <v>195</v>
      </c>
      <c r="G1944" t="e">
        <f>#REF!</f>
        <v>#REF!</v>
      </c>
      <c r="I1944" t="s">
        <v>234</v>
      </c>
      <c r="J1944" t="s">
        <v>234</v>
      </c>
      <c r="U1944" t="s">
        <v>219</v>
      </c>
      <c r="V1944" t="s">
        <v>219</v>
      </c>
    </row>
    <row r="1945" spans="1:22">
      <c r="A1945" t="s">
        <v>2180</v>
      </c>
      <c r="B1945" t="s">
        <v>2180</v>
      </c>
      <c r="F1945" t="s">
        <v>195</v>
      </c>
      <c r="G1945" t="e">
        <f>#REF!</f>
        <v>#REF!</v>
      </c>
      <c r="I1945" t="s">
        <v>220</v>
      </c>
      <c r="J1945" t="s">
        <v>220</v>
      </c>
      <c r="U1945" t="s">
        <v>219</v>
      </c>
      <c r="V1945" t="s">
        <v>219</v>
      </c>
    </row>
    <row r="1946" spans="1:22">
      <c r="A1946" t="s">
        <v>2181</v>
      </c>
      <c r="B1946" t="s">
        <v>2181</v>
      </c>
      <c r="F1946" t="s">
        <v>194</v>
      </c>
      <c r="G1946" t="e">
        <f>#REF!</f>
        <v>#REF!</v>
      </c>
      <c r="I1946" t="s">
        <v>256</v>
      </c>
      <c r="J1946" t="s">
        <v>256</v>
      </c>
      <c r="U1946" t="s">
        <v>219</v>
      </c>
      <c r="V1946" t="s">
        <v>219</v>
      </c>
    </row>
    <row r="1947" spans="1:22">
      <c r="A1947" t="s">
        <v>2182</v>
      </c>
      <c r="B1947" t="s">
        <v>2182</v>
      </c>
      <c r="F1947" t="s">
        <v>194</v>
      </c>
      <c r="G1947" t="e">
        <f>#REF!</f>
        <v>#REF!</v>
      </c>
      <c r="I1947" t="s">
        <v>256</v>
      </c>
      <c r="J1947" t="s">
        <v>256</v>
      </c>
      <c r="U1947" t="s">
        <v>219</v>
      </c>
      <c r="V1947" t="s">
        <v>219</v>
      </c>
    </row>
    <row r="1948" spans="1:22">
      <c r="A1948" t="s">
        <v>2183</v>
      </c>
      <c r="B1948" t="s">
        <v>2183</v>
      </c>
      <c r="F1948" t="s">
        <v>194</v>
      </c>
      <c r="G1948" t="e">
        <f>#REF!</f>
        <v>#REF!</v>
      </c>
      <c r="I1948" t="s">
        <v>229</v>
      </c>
      <c r="J1948" t="s">
        <v>229</v>
      </c>
      <c r="U1948" t="s">
        <v>219</v>
      </c>
      <c r="V1948" t="s">
        <v>219</v>
      </c>
    </row>
    <row r="1949" spans="1:22">
      <c r="A1949" t="s">
        <v>2184</v>
      </c>
      <c r="B1949" t="s">
        <v>2184</v>
      </c>
      <c r="F1949" t="s">
        <v>194</v>
      </c>
      <c r="G1949" t="e">
        <f>#REF!</f>
        <v>#REF!</v>
      </c>
      <c r="I1949" t="s">
        <v>238</v>
      </c>
      <c r="J1949" t="s">
        <v>238</v>
      </c>
      <c r="U1949" t="s">
        <v>219</v>
      </c>
      <c r="V1949" t="s">
        <v>219</v>
      </c>
    </row>
    <row r="1950" spans="1:22">
      <c r="A1950" t="s">
        <v>2185</v>
      </c>
      <c r="B1950" t="s">
        <v>2185</v>
      </c>
      <c r="F1950" t="s">
        <v>194</v>
      </c>
      <c r="G1950" t="e">
        <f>#REF!</f>
        <v>#REF!</v>
      </c>
      <c r="I1950" t="s">
        <v>238</v>
      </c>
      <c r="J1950" t="s">
        <v>238</v>
      </c>
      <c r="U1950" t="s">
        <v>219</v>
      </c>
      <c r="V1950" t="s">
        <v>219</v>
      </c>
    </row>
    <row r="1951" spans="1:22">
      <c r="A1951" t="s">
        <v>2186</v>
      </c>
      <c r="B1951" t="s">
        <v>2186</v>
      </c>
      <c r="F1951" t="s">
        <v>194</v>
      </c>
      <c r="G1951" t="e">
        <f>#REF!</f>
        <v>#REF!</v>
      </c>
      <c r="I1951" t="s">
        <v>270</v>
      </c>
      <c r="J1951" t="s">
        <v>270</v>
      </c>
      <c r="U1951" t="s">
        <v>219</v>
      </c>
      <c r="V1951" t="s">
        <v>219</v>
      </c>
    </row>
    <row r="1952" spans="1:22">
      <c r="A1952" t="s">
        <v>2187</v>
      </c>
      <c r="B1952" t="s">
        <v>2187</v>
      </c>
      <c r="F1952" t="s">
        <v>194</v>
      </c>
      <c r="G1952" t="e">
        <f>#REF!</f>
        <v>#REF!</v>
      </c>
      <c r="I1952" t="s">
        <v>236</v>
      </c>
      <c r="J1952" t="s">
        <v>236</v>
      </c>
      <c r="U1952" t="s">
        <v>219</v>
      </c>
      <c r="V1952" t="s">
        <v>219</v>
      </c>
    </row>
    <row r="1953" spans="1:22">
      <c r="A1953" t="s">
        <v>2188</v>
      </c>
      <c r="B1953" t="s">
        <v>2188</v>
      </c>
      <c r="F1953" t="s">
        <v>195</v>
      </c>
      <c r="G1953">
        <f>'5000'!D43</f>
        <v>0</v>
      </c>
      <c r="I1953" t="s">
        <v>232</v>
      </c>
      <c r="J1953" t="s">
        <v>232</v>
      </c>
      <c r="U1953" t="s">
        <v>219</v>
      </c>
      <c r="V1953" t="s">
        <v>219</v>
      </c>
    </row>
    <row r="1954" spans="1:22">
      <c r="A1954" t="s">
        <v>2189</v>
      </c>
      <c r="B1954" t="s">
        <v>2189</v>
      </c>
      <c r="F1954" t="s">
        <v>195</v>
      </c>
      <c r="G1954" t="e">
        <f>#REF!</f>
        <v>#REF!</v>
      </c>
      <c r="I1954" t="s">
        <v>238</v>
      </c>
      <c r="J1954" t="s">
        <v>238</v>
      </c>
      <c r="U1954" t="s">
        <v>219</v>
      </c>
      <c r="V1954" t="s">
        <v>219</v>
      </c>
    </row>
    <row r="1955" spans="1:22">
      <c r="A1955" t="s">
        <v>2190</v>
      </c>
      <c r="B1955" t="s">
        <v>2190</v>
      </c>
      <c r="F1955" t="s">
        <v>195</v>
      </c>
      <c r="G1955" t="e">
        <f>#REF!</f>
        <v>#REF!</v>
      </c>
      <c r="I1955" t="s">
        <v>31</v>
      </c>
      <c r="J1955" t="s">
        <v>31</v>
      </c>
      <c r="U1955" t="s">
        <v>219</v>
      </c>
      <c r="V1955" t="s">
        <v>219</v>
      </c>
    </row>
    <row r="1956" spans="1:22">
      <c r="A1956" t="s">
        <v>2191</v>
      </c>
      <c r="B1956" t="s">
        <v>2191</v>
      </c>
      <c r="F1956" t="s">
        <v>194</v>
      </c>
      <c r="G1956" t="e">
        <f>#REF!</f>
        <v>#REF!</v>
      </c>
      <c r="I1956" t="s">
        <v>256</v>
      </c>
      <c r="J1956" t="s">
        <v>256</v>
      </c>
      <c r="U1956" t="s">
        <v>219</v>
      </c>
      <c r="V1956" t="s">
        <v>219</v>
      </c>
    </row>
    <row r="1957" spans="1:22">
      <c r="A1957" t="s">
        <v>2192</v>
      </c>
      <c r="B1957" t="s">
        <v>2192</v>
      </c>
      <c r="F1957" t="s">
        <v>195</v>
      </c>
      <c r="G1957" t="e">
        <f>#REF!</f>
        <v>#REF!</v>
      </c>
      <c r="I1957" t="s">
        <v>229</v>
      </c>
      <c r="J1957" t="s">
        <v>229</v>
      </c>
      <c r="U1957" t="s">
        <v>219</v>
      </c>
      <c r="V1957" t="s">
        <v>219</v>
      </c>
    </row>
    <row r="1958" spans="1:22">
      <c r="A1958" t="s">
        <v>2193</v>
      </c>
      <c r="B1958" t="s">
        <v>2193</v>
      </c>
      <c r="F1958" t="s">
        <v>195</v>
      </c>
      <c r="G1958" t="e">
        <f>#REF!</f>
        <v>#REF!</v>
      </c>
      <c r="I1958" t="s">
        <v>31</v>
      </c>
      <c r="J1958" t="s">
        <v>31</v>
      </c>
      <c r="U1958" t="s">
        <v>219</v>
      </c>
      <c r="V1958" t="s">
        <v>219</v>
      </c>
    </row>
    <row r="1959" spans="1:22">
      <c r="A1959" t="s">
        <v>2194</v>
      </c>
      <c r="B1959" t="s">
        <v>2194</v>
      </c>
      <c r="F1959" t="s">
        <v>194</v>
      </c>
      <c r="G1959" t="e">
        <f>#REF!</f>
        <v>#REF!</v>
      </c>
      <c r="I1959" t="s">
        <v>256</v>
      </c>
      <c r="J1959" t="s">
        <v>256</v>
      </c>
      <c r="U1959" t="s">
        <v>219</v>
      </c>
      <c r="V1959" t="s">
        <v>219</v>
      </c>
    </row>
    <row r="1960" spans="1:22">
      <c r="A1960" t="s">
        <v>2195</v>
      </c>
      <c r="B1960" t="s">
        <v>2195</v>
      </c>
      <c r="F1960" t="s">
        <v>194</v>
      </c>
      <c r="G1960" t="e">
        <f>#REF!</f>
        <v>#REF!</v>
      </c>
      <c r="I1960" t="s">
        <v>229</v>
      </c>
      <c r="J1960" t="s">
        <v>229</v>
      </c>
      <c r="U1960" t="s">
        <v>219</v>
      </c>
      <c r="V1960" t="s">
        <v>219</v>
      </c>
    </row>
    <row r="1961" spans="1:22">
      <c r="A1961" t="s">
        <v>2196</v>
      </c>
      <c r="B1961" t="s">
        <v>2196</v>
      </c>
      <c r="F1961" t="s">
        <v>194</v>
      </c>
      <c r="G1961" t="e">
        <f>#REF!</f>
        <v>#REF!</v>
      </c>
      <c r="I1961" t="s">
        <v>242</v>
      </c>
      <c r="J1961" t="s">
        <v>242</v>
      </c>
      <c r="U1961" t="s">
        <v>219</v>
      </c>
      <c r="V1961" t="s">
        <v>219</v>
      </c>
    </row>
    <row r="1962" spans="1:22">
      <c r="A1962" t="s">
        <v>2197</v>
      </c>
      <c r="B1962" t="s">
        <v>2197</v>
      </c>
      <c r="F1962" t="s">
        <v>194</v>
      </c>
      <c r="G1962" t="e">
        <f>#REF!</f>
        <v>#REF!</v>
      </c>
      <c r="I1962" t="s">
        <v>249</v>
      </c>
      <c r="J1962" t="s">
        <v>249</v>
      </c>
      <c r="U1962" t="s">
        <v>219</v>
      </c>
      <c r="V1962" t="s">
        <v>219</v>
      </c>
    </row>
    <row r="1963" spans="1:22">
      <c r="A1963" t="s">
        <v>2198</v>
      </c>
      <c r="B1963" t="s">
        <v>2198</v>
      </c>
      <c r="F1963" t="s">
        <v>194</v>
      </c>
      <c r="G1963" t="e">
        <f>#REF!</f>
        <v>#REF!</v>
      </c>
      <c r="I1963" t="s">
        <v>225</v>
      </c>
      <c r="J1963" t="s">
        <v>225</v>
      </c>
      <c r="U1963" t="s">
        <v>219</v>
      </c>
      <c r="V1963" t="s">
        <v>219</v>
      </c>
    </row>
    <row r="1964" spans="1:22">
      <c r="A1964" t="s">
        <v>2199</v>
      </c>
      <c r="B1964" t="s">
        <v>2199</v>
      </c>
      <c r="F1964" t="s">
        <v>195</v>
      </c>
      <c r="G1964" t="e">
        <f>#REF!</f>
        <v>#REF!</v>
      </c>
      <c r="I1964" t="s">
        <v>251</v>
      </c>
      <c r="J1964" t="s">
        <v>251</v>
      </c>
      <c r="U1964" t="s">
        <v>219</v>
      </c>
      <c r="V1964" t="s">
        <v>219</v>
      </c>
    </row>
    <row r="1965" spans="1:22">
      <c r="A1965" t="s">
        <v>2200</v>
      </c>
      <c r="B1965" t="s">
        <v>2200</v>
      </c>
      <c r="F1965" t="s">
        <v>194</v>
      </c>
      <c r="G1965" t="e">
        <f>#REF!</f>
        <v>#REF!</v>
      </c>
      <c r="I1965" t="s">
        <v>256</v>
      </c>
      <c r="J1965" t="s">
        <v>256</v>
      </c>
      <c r="U1965" t="s">
        <v>219</v>
      </c>
      <c r="V1965" t="s">
        <v>219</v>
      </c>
    </row>
    <row r="1966" spans="1:22">
      <c r="A1966" t="s">
        <v>2201</v>
      </c>
      <c r="B1966" t="s">
        <v>2201</v>
      </c>
      <c r="F1966" t="s">
        <v>194</v>
      </c>
      <c r="G1966" t="e">
        <f>#REF!</f>
        <v>#REF!</v>
      </c>
      <c r="I1966" t="s">
        <v>256</v>
      </c>
      <c r="J1966" t="s">
        <v>256</v>
      </c>
      <c r="U1966" t="s">
        <v>219</v>
      </c>
      <c r="V1966" t="s">
        <v>219</v>
      </c>
    </row>
    <row r="1967" spans="1:22">
      <c r="A1967" t="s">
        <v>2202</v>
      </c>
      <c r="B1967" t="s">
        <v>2202</v>
      </c>
      <c r="F1967" t="s">
        <v>194</v>
      </c>
      <c r="G1967" t="e">
        <f>#REF!</f>
        <v>#REF!</v>
      </c>
      <c r="I1967" t="s">
        <v>270</v>
      </c>
      <c r="J1967" t="s">
        <v>270</v>
      </c>
      <c r="U1967" t="s">
        <v>219</v>
      </c>
      <c r="V1967" t="s">
        <v>219</v>
      </c>
    </row>
    <row r="1968" spans="1:22">
      <c r="A1968" t="s">
        <v>2203</v>
      </c>
      <c r="B1968" t="s">
        <v>2203</v>
      </c>
      <c r="F1968" t="s">
        <v>194</v>
      </c>
      <c r="G1968" t="e">
        <f>#REF!</f>
        <v>#REF!</v>
      </c>
      <c r="I1968" t="s">
        <v>256</v>
      </c>
      <c r="J1968" t="s">
        <v>256</v>
      </c>
      <c r="U1968" t="s">
        <v>219</v>
      </c>
      <c r="V1968" t="s">
        <v>219</v>
      </c>
    </row>
    <row r="1969" spans="1:22">
      <c r="A1969" t="s">
        <v>2204</v>
      </c>
      <c r="B1969" t="s">
        <v>2204</v>
      </c>
      <c r="F1969" t="s">
        <v>194</v>
      </c>
      <c r="G1969" t="e">
        <f>#REF!</f>
        <v>#REF!</v>
      </c>
      <c r="I1969" t="s">
        <v>242</v>
      </c>
      <c r="J1969" t="s">
        <v>242</v>
      </c>
      <c r="U1969" t="s">
        <v>219</v>
      </c>
      <c r="V1969" t="s">
        <v>219</v>
      </c>
    </row>
    <row r="1970" spans="1:22">
      <c r="A1970" t="s">
        <v>2205</v>
      </c>
      <c r="B1970" t="s">
        <v>2205</v>
      </c>
      <c r="F1970" t="s">
        <v>194</v>
      </c>
      <c r="G1970" t="e">
        <f>#REF!</f>
        <v>#REF!</v>
      </c>
      <c r="I1970" t="s">
        <v>253</v>
      </c>
      <c r="J1970" t="s">
        <v>253</v>
      </c>
      <c r="U1970" t="s">
        <v>219</v>
      </c>
      <c r="V1970" t="s">
        <v>219</v>
      </c>
    </row>
    <row r="1971" spans="1:22">
      <c r="A1971" t="s">
        <v>2206</v>
      </c>
      <c r="B1971" t="s">
        <v>2206</v>
      </c>
      <c r="F1971" t="s">
        <v>194</v>
      </c>
      <c r="G1971" t="e">
        <f>#REF!</f>
        <v>#REF!</v>
      </c>
      <c r="I1971" t="s">
        <v>236</v>
      </c>
      <c r="J1971" t="s">
        <v>236</v>
      </c>
      <c r="U1971" t="s">
        <v>219</v>
      </c>
      <c r="V1971" t="s">
        <v>219</v>
      </c>
    </row>
    <row r="1972" spans="1:22">
      <c r="A1972" t="s">
        <v>2207</v>
      </c>
      <c r="B1972" t="s">
        <v>2207</v>
      </c>
      <c r="F1972" t="s">
        <v>194</v>
      </c>
      <c r="G1972" t="e">
        <f>#REF!</f>
        <v>#REF!</v>
      </c>
      <c r="I1972" t="s">
        <v>256</v>
      </c>
      <c r="J1972" t="s">
        <v>256</v>
      </c>
      <c r="U1972" t="s">
        <v>219</v>
      </c>
      <c r="V1972" t="s">
        <v>219</v>
      </c>
    </row>
    <row r="1973" spans="1:22">
      <c r="A1973" t="s">
        <v>2208</v>
      </c>
      <c r="B1973" t="s">
        <v>2208</v>
      </c>
      <c r="F1973" t="s">
        <v>194</v>
      </c>
      <c r="G1973" t="e">
        <f>#REF!</f>
        <v>#REF!</v>
      </c>
      <c r="I1973" t="s">
        <v>242</v>
      </c>
      <c r="J1973" t="s">
        <v>242</v>
      </c>
      <c r="U1973" t="s">
        <v>219</v>
      </c>
      <c r="V1973" t="s">
        <v>219</v>
      </c>
    </row>
    <row r="1974" spans="1:22">
      <c r="A1974" t="s">
        <v>2209</v>
      </c>
      <c r="B1974" t="s">
        <v>2209</v>
      </c>
      <c r="F1974" t="s">
        <v>194</v>
      </c>
      <c r="G1974" t="e">
        <f>#REF!</f>
        <v>#REF!</v>
      </c>
      <c r="I1974" t="s">
        <v>238</v>
      </c>
      <c r="J1974" t="s">
        <v>238</v>
      </c>
      <c r="U1974" t="s">
        <v>219</v>
      </c>
      <c r="V1974" t="s">
        <v>219</v>
      </c>
    </row>
    <row r="1975" spans="1:22">
      <c r="A1975" t="s">
        <v>2210</v>
      </c>
      <c r="B1975" t="s">
        <v>2210</v>
      </c>
      <c r="F1975" t="s">
        <v>195</v>
      </c>
      <c r="G1975" t="e">
        <f>#REF!</f>
        <v>#REF!</v>
      </c>
      <c r="I1975" t="s">
        <v>225</v>
      </c>
      <c r="J1975" t="s">
        <v>225</v>
      </c>
      <c r="U1975" t="s">
        <v>219</v>
      </c>
      <c r="V1975" t="s">
        <v>219</v>
      </c>
    </row>
    <row r="1976" spans="1:22">
      <c r="A1976" t="s">
        <v>2211</v>
      </c>
      <c r="B1976" t="s">
        <v>2211</v>
      </c>
      <c r="F1976" t="s">
        <v>194</v>
      </c>
      <c r="G1976" t="e">
        <f>#REF!</f>
        <v>#REF!</v>
      </c>
      <c r="I1976" t="s">
        <v>229</v>
      </c>
      <c r="J1976" t="s">
        <v>229</v>
      </c>
      <c r="U1976" t="s">
        <v>219</v>
      </c>
      <c r="V1976" t="s">
        <v>219</v>
      </c>
    </row>
    <row r="1977" spans="1:22">
      <c r="A1977" t="s">
        <v>2212</v>
      </c>
      <c r="B1977" t="s">
        <v>2212</v>
      </c>
      <c r="F1977" t="s">
        <v>194</v>
      </c>
      <c r="G1977" t="e">
        <f>#REF!</f>
        <v>#REF!</v>
      </c>
      <c r="I1977" t="s">
        <v>236</v>
      </c>
      <c r="J1977" t="s">
        <v>236</v>
      </c>
      <c r="U1977" t="s">
        <v>219</v>
      </c>
      <c r="V1977" t="s">
        <v>219</v>
      </c>
    </row>
    <row r="1978" spans="1:22">
      <c r="A1978" t="s">
        <v>2213</v>
      </c>
      <c r="B1978" t="s">
        <v>2213</v>
      </c>
      <c r="F1978" t="s">
        <v>194</v>
      </c>
      <c r="G1978" t="e">
        <f>#REF!</f>
        <v>#REF!</v>
      </c>
      <c r="I1978" t="s">
        <v>236</v>
      </c>
      <c r="J1978" t="s">
        <v>236</v>
      </c>
      <c r="U1978" t="s">
        <v>219</v>
      </c>
      <c r="V1978" t="s">
        <v>219</v>
      </c>
    </row>
    <row r="1979" spans="1:22">
      <c r="A1979" t="s">
        <v>2214</v>
      </c>
      <c r="B1979" t="s">
        <v>2214</v>
      </c>
      <c r="F1979" t="s">
        <v>194</v>
      </c>
      <c r="G1979" t="e">
        <f>#REF!</f>
        <v>#REF!</v>
      </c>
      <c r="I1979" t="s">
        <v>220</v>
      </c>
      <c r="J1979" t="s">
        <v>220</v>
      </c>
      <c r="U1979" t="s">
        <v>219</v>
      </c>
      <c r="V1979" t="s">
        <v>219</v>
      </c>
    </row>
    <row r="1980" spans="1:22">
      <c r="A1980" t="s">
        <v>2215</v>
      </c>
      <c r="B1980" t="s">
        <v>2215</v>
      </c>
      <c r="F1980" t="s">
        <v>194</v>
      </c>
      <c r="G1980" t="e">
        <f>#REF!</f>
        <v>#REF!</v>
      </c>
      <c r="I1980" t="s">
        <v>30</v>
      </c>
      <c r="J1980" t="s">
        <v>30</v>
      </c>
      <c r="U1980" t="s">
        <v>219</v>
      </c>
      <c r="V1980" t="s">
        <v>219</v>
      </c>
    </row>
    <row r="1981" spans="1:22">
      <c r="A1981" t="s">
        <v>2216</v>
      </c>
      <c r="B1981" t="s">
        <v>2216</v>
      </c>
      <c r="F1981" t="s">
        <v>194</v>
      </c>
      <c r="G1981" t="e">
        <f>#REF!</f>
        <v>#REF!</v>
      </c>
      <c r="I1981" t="s">
        <v>251</v>
      </c>
      <c r="J1981" t="s">
        <v>251</v>
      </c>
      <c r="U1981" t="s">
        <v>219</v>
      </c>
      <c r="V1981" t="s">
        <v>219</v>
      </c>
    </row>
    <row r="1982" spans="1:22">
      <c r="A1982" t="s">
        <v>2217</v>
      </c>
      <c r="B1982" t="s">
        <v>2217</v>
      </c>
      <c r="F1982" t="s">
        <v>194</v>
      </c>
      <c r="G1982" t="e">
        <f>#REF!</f>
        <v>#REF!</v>
      </c>
      <c r="I1982" t="s">
        <v>234</v>
      </c>
      <c r="J1982" t="s">
        <v>234</v>
      </c>
      <c r="U1982" t="s">
        <v>219</v>
      </c>
      <c r="V1982" t="s">
        <v>219</v>
      </c>
    </row>
    <row r="1983" spans="1:22">
      <c r="A1983" t="s">
        <v>2218</v>
      </c>
      <c r="B1983" t="s">
        <v>2218</v>
      </c>
      <c r="F1983" t="s">
        <v>194</v>
      </c>
      <c r="G1983" t="e">
        <f>#REF!</f>
        <v>#REF!</v>
      </c>
      <c r="I1983" t="s">
        <v>253</v>
      </c>
      <c r="J1983" t="s">
        <v>253</v>
      </c>
      <c r="U1983" t="s">
        <v>219</v>
      </c>
      <c r="V1983" t="s">
        <v>219</v>
      </c>
    </row>
    <row r="1984" spans="1:22">
      <c r="A1984" t="s">
        <v>2219</v>
      </c>
      <c r="B1984" t="s">
        <v>2219</v>
      </c>
      <c r="F1984" t="s">
        <v>194</v>
      </c>
      <c r="G1984" t="e">
        <f>#REF!</f>
        <v>#REF!</v>
      </c>
      <c r="I1984" t="s">
        <v>234</v>
      </c>
      <c r="J1984" t="s">
        <v>234</v>
      </c>
      <c r="U1984" t="s">
        <v>219</v>
      </c>
      <c r="V1984" t="s">
        <v>219</v>
      </c>
    </row>
    <row r="1985" spans="1:22">
      <c r="A1985" t="s">
        <v>2220</v>
      </c>
      <c r="B1985" t="s">
        <v>2220</v>
      </c>
      <c r="F1985" t="s">
        <v>194</v>
      </c>
      <c r="G1985" t="e">
        <f>#REF!</f>
        <v>#REF!</v>
      </c>
      <c r="I1985" t="s">
        <v>64</v>
      </c>
      <c r="J1985" t="s">
        <v>64</v>
      </c>
      <c r="U1985" t="s">
        <v>219</v>
      </c>
      <c r="V1985" t="s">
        <v>219</v>
      </c>
    </row>
    <row r="1986" spans="1:22">
      <c r="A1986" t="s">
        <v>2221</v>
      </c>
      <c r="B1986" t="s">
        <v>2221</v>
      </c>
      <c r="F1986" t="s">
        <v>194</v>
      </c>
      <c r="G1986" t="e">
        <f>#REF!</f>
        <v>#REF!</v>
      </c>
      <c r="I1986" t="s">
        <v>42</v>
      </c>
      <c r="J1986" t="s">
        <v>42</v>
      </c>
      <c r="U1986" t="s">
        <v>219</v>
      </c>
      <c r="V1986" t="s">
        <v>219</v>
      </c>
    </row>
    <row r="1987" spans="1:22">
      <c r="A1987" t="s">
        <v>2222</v>
      </c>
      <c r="B1987" t="s">
        <v>2222</v>
      </c>
      <c r="F1987" t="s">
        <v>194</v>
      </c>
      <c r="G1987" t="e">
        <f>#REF!</f>
        <v>#REF!</v>
      </c>
      <c r="I1987" t="s">
        <v>220</v>
      </c>
      <c r="J1987" t="s">
        <v>220</v>
      </c>
      <c r="U1987" t="s">
        <v>219</v>
      </c>
      <c r="V1987" t="s">
        <v>219</v>
      </c>
    </row>
    <row r="1988" spans="1:22">
      <c r="A1988" t="s">
        <v>2223</v>
      </c>
      <c r="B1988" t="s">
        <v>2223</v>
      </c>
      <c r="F1988" t="s">
        <v>195</v>
      </c>
      <c r="G1988" t="e">
        <f>#REF!</f>
        <v>#REF!</v>
      </c>
      <c r="I1988" t="s">
        <v>251</v>
      </c>
      <c r="J1988" t="s">
        <v>251</v>
      </c>
      <c r="U1988" t="s">
        <v>219</v>
      </c>
      <c r="V1988" t="s">
        <v>219</v>
      </c>
    </row>
    <row r="1989" spans="1:22">
      <c r="A1989" t="s">
        <v>2224</v>
      </c>
      <c r="B1989" t="s">
        <v>2224</v>
      </c>
      <c r="F1989" t="s">
        <v>194</v>
      </c>
      <c r="G1989" t="e">
        <f>#REF!</f>
        <v>#REF!</v>
      </c>
      <c r="I1989" t="s">
        <v>256</v>
      </c>
      <c r="J1989" t="s">
        <v>256</v>
      </c>
      <c r="U1989" t="s">
        <v>219</v>
      </c>
      <c r="V1989" t="s">
        <v>219</v>
      </c>
    </row>
    <row r="1990" spans="1:22">
      <c r="A1990" t="s">
        <v>2225</v>
      </c>
      <c r="B1990" t="s">
        <v>2225</v>
      </c>
      <c r="F1990" t="s">
        <v>195</v>
      </c>
      <c r="G1990" t="e">
        <f>#REF!</f>
        <v>#REF!</v>
      </c>
      <c r="I1990" t="s">
        <v>270</v>
      </c>
      <c r="J1990" t="s">
        <v>270</v>
      </c>
      <c r="U1990" t="s">
        <v>219</v>
      </c>
      <c r="V1990" t="s">
        <v>219</v>
      </c>
    </row>
    <row r="1991" spans="1:22">
      <c r="A1991" t="s">
        <v>2226</v>
      </c>
      <c r="B1991" t="s">
        <v>2226</v>
      </c>
      <c r="F1991" t="s">
        <v>194</v>
      </c>
      <c r="G1991" t="e">
        <f>#REF!</f>
        <v>#REF!</v>
      </c>
      <c r="I1991" t="s">
        <v>242</v>
      </c>
      <c r="J1991" t="s">
        <v>242</v>
      </c>
      <c r="U1991" t="s">
        <v>219</v>
      </c>
      <c r="V1991" t="s">
        <v>219</v>
      </c>
    </row>
    <row r="1992" spans="1:22">
      <c r="A1992" t="s">
        <v>2227</v>
      </c>
      <c r="B1992" t="s">
        <v>2227</v>
      </c>
      <c r="F1992" t="s">
        <v>195</v>
      </c>
      <c r="G1992">
        <f>'5000'!E14</f>
        <v>0</v>
      </c>
      <c r="I1992" t="s">
        <v>232</v>
      </c>
      <c r="J1992" t="s">
        <v>232</v>
      </c>
      <c r="U1992" t="s">
        <v>219</v>
      </c>
      <c r="V1992" t="s">
        <v>219</v>
      </c>
    </row>
    <row r="1993" spans="1:22">
      <c r="A1993" t="s">
        <v>2228</v>
      </c>
      <c r="B1993" t="s">
        <v>2228</v>
      </c>
      <c r="F1993" t="s">
        <v>194</v>
      </c>
      <c r="G1993" t="e">
        <f>#REF!</f>
        <v>#REF!</v>
      </c>
      <c r="I1993" t="s">
        <v>225</v>
      </c>
      <c r="J1993" t="s">
        <v>225</v>
      </c>
      <c r="U1993" t="s">
        <v>219</v>
      </c>
      <c r="V1993" t="s">
        <v>219</v>
      </c>
    </row>
    <row r="1994" spans="1:22">
      <c r="A1994" t="s">
        <v>2229</v>
      </c>
      <c r="B1994" t="s">
        <v>2229</v>
      </c>
      <c r="F1994" t="s">
        <v>194</v>
      </c>
      <c r="G1994" t="e">
        <f>#REF!</f>
        <v>#REF!</v>
      </c>
      <c r="I1994" t="s">
        <v>225</v>
      </c>
      <c r="J1994" t="s">
        <v>225</v>
      </c>
      <c r="U1994" t="s">
        <v>219</v>
      </c>
      <c r="V1994" t="s">
        <v>219</v>
      </c>
    </row>
    <row r="1995" spans="1:22">
      <c r="A1995" t="s">
        <v>2230</v>
      </c>
      <c r="B1995" t="s">
        <v>2230</v>
      </c>
      <c r="F1995" t="s">
        <v>195</v>
      </c>
      <c r="G1995" t="e">
        <f>#REF!</f>
        <v>#REF!</v>
      </c>
      <c r="I1995" t="s">
        <v>234</v>
      </c>
      <c r="J1995" t="s">
        <v>234</v>
      </c>
      <c r="U1995" t="s">
        <v>219</v>
      </c>
      <c r="V1995" t="s">
        <v>219</v>
      </c>
    </row>
    <row r="1996" spans="1:22">
      <c r="A1996" t="s">
        <v>2231</v>
      </c>
      <c r="B1996" t="s">
        <v>2231</v>
      </c>
      <c r="F1996" t="s">
        <v>194</v>
      </c>
      <c r="G1996" t="e">
        <f>#REF!</f>
        <v>#REF!</v>
      </c>
      <c r="I1996" t="s">
        <v>236</v>
      </c>
      <c r="J1996" t="s">
        <v>236</v>
      </c>
      <c r="U1996" t="s">
        <v>219</v>
      </c>
      <c r="V1996" t="s">
        <v>219</v>
      </c>
    </row>
    <row r="1997" spans="1:22">
      <c r="A1997" t="s">
        <v>2232</v>
      </c>
      <c r="B1997" t="s">
        <v>2232</v>
      </c>
      <c r="F1997" t="s">
        <v>194</v>
      </c>
      <c r="G1997" t="e">
        <f>#REF!</f>
        <v>#REF!</v>
      </c>
      <c r="I1997" t="s">
        <v>270</v>
      </c>
      <c r="J1997" t="s">
        <v>270</v>
      </c>
      <c r="U1997" t="s">
        <v>219</v>
      </c>
      <c r="V1997" t="s">
        <v>219</v>
      </c>
    </row>
    <row r="1998" spans="1:22">
      <c r="A1998" t="s">
        <v>2233</v>
      </c>
      <c r="B1998" t="s">
        <v>2233</v>
      </c>
      <c r="F1998" t="s">
        <v>194</v>
      </c>
      <c r="G1998" t="e">
        <f>#REF!</f>
        <v>#REF!</v>
      </c>
      <c r="I1998" t="s">
        <v>249</v>
      </c>
      <c r="J1998" t="s">
        <v>249</v>
      </c>
      <c r="U1998" t="s">
        <v>219</v>
      </c>
      <c r="V1998" t="s">
        <v>219</v>
      </c>
    </row>
    <row r="1999" spans="1:22">
      <c r="A1999" t="s">
        <v>2234</v>
      </c>
      <c r="B1999" t="s">
        <v>2234</v>
      </c>
      <c r="F1999" t="s">
        <v>195</v>
      </c>
      <c r="G1999" t="e">
        <f>#REF!</f>
        <v>#REF!</v>
      </c>
      <c r="I1999" t="s">
        <v>31</v>
      </c>
      <c r="J1999" t="s">
        <v>31</v>
      </c>
      <c r="U1999" t="s">
        <v>219</v>
      </c>
      <c r="V1999" t="s">
        <v>219</v>
      </c>
    </row>
    <row r="2000" spans="1:22">
      <c r="A2000" t="s">
        <v>2235</v>
      </c>
      <c r="B2000" t="s">
        <v>2235</v>
      </c>
      <c r="F2000" t="s">
        <v>194</v>
      </c>
      <c r="G2000" t="e">
        <f>#REF!</f>
        <v>#REF!</v>
      </c>
      <c r="I2000" t="s">
        <v>220</v>
      </c>
      <c r="J2000" t="s">
        <v>220</v>
      </c>
      <c r="U2000" t="s">
        <v>219</v>
      </c>
      <c r="V2000" t="s">
        <v>219</v>
      </c>
    </row>
    <row r="2001" spans="1:22">
      <c r="A2001" t="s">
        <v>2236</v>
      </c>
      <c r="B2001" t="s">
        <v>2236</v>
      </c>
      <c r="F2001" t="s">
        <v>194</v>
      </c>
      <c r="G2001" t="e">
        <f>#REF!</f>
        <v>#REF!</v>
      </c>
      <c r="I2001" t="s">
        <v>242</v>
      </c>
      <c r="J2001" t="s">
        <v>242</v>
      </c>
      <c r="U2001" t="s">
        <v>219</v>
      </c>
      <c r="V2001" t="s">
        <v>219</v>
      </c>
    </row>
    <row r="2002" spans="1:22">
      <c r="A2002" t="s">
        <v>2237</v>
      </c>
      <c r="B2002" t="s">
        <v>2237</v>
      </c>
      <c r="F2002" t="s">
        <v>195</v>
      </c>
      <c r="G2002" t="e">
        <f>#REF!</f>
        <v>#REF!</v>
      </c>
      <c r="I2002" t="s">
        <v>234</v>
      </c>
      <c r="J2002" t="s">
        <v>234</v>
      </c>
      <c r="U2002" t="s">
        <v>219</v>
      </c>
      <c r="V2002" t="s">
        <v>219</v>
      </c>
    </row>
    <row r="2003" spans="1:22">
      <c r="A2003" t="s">
        <v>2238</v>
      </c>
      <c r="B2003" t="s">
        <v>2238</v>
      </c>
      <c r="F2003" t="s">
        <v>195</v>
      </c>
      <c r="G2003" t="e">
        <f>#REF!</f>
        <v>#REF!</v>
      </c>
      <c r="I2003" t="s">
        <v>234</v>
      </c>
      <c r="J2003" t="s">
        <v>234</v>
      </c>
      <c r="U2003" t="s">
        <v>219</v>
      </c>
      <c r="V2003" t="s">
        <v>219</v>
      </c>
    </row>
    <row r="2004" spans="1:22">
      <c r="A2004" t="s">
        <v>2239</v>
      </c>
      <c r="B2004" t="s">
        <v>2239</v>
      </c>
      <c r="F2004" t="s">
        <v>195</v>
      </c>
      <c r="G2004" t="e">
        <f>#REF!</f>
        <v>#REF!</v>
      </c>
      <c r="I2004" t="s">
        <v>64</v>
      </c>
      <c r="J2004" t="s">
        <v>64</v>
      </c>
      <c r="U2004" t="s">
        <v>219</v>
      </c>
      <c r="V2004" t="s">
        <v>219</v>
      </c>
    </row>
    <row r="2005" spans="1:22">
      <c r="A2005" t="s">
        <v>2240</v>
      </c>
      <c r="B2005" t="s">
        <v>2240</v>
      </c>
      <c r="F2005" t="s">
        <v>194</v>
      </c>
      <c r="G2005" t="e">
        <f>#REF!</f>
        <v>#REF!</v>
      </c>
      <c r="I2005" t="s">
        <v>249</v>
      </c>
      <c r="J2005" t="s">
        <v>249</v>
      </c>
      <c r="U2005" t="s">
        <v>219</v>
      </c>
      <c r="V2005" t="s">
        <v>219</v>
      </c>
    </row>
    <row r="2006" spans="1:22">
      <c r="A2006" t="s">
        <v>2241</v>
      </c>
      <c r="B2006" t="s">
        <v>2241</v>
      </c>
      <c r="F2006" t="s">
        <v>195</v>
      </c>
      <c r="G2006" t="e">
        <f>#REF!</f>
        <v>#REF!</v>
      </c>
      <c r="I2006" t="s">
        <v>253</v>
      </c>
      <c r="J2006" t="s">
        <v>253</v>
      </c>
      <c r="U2006" t="s">
        <v>219</v>
      </c>
      <c r="V2006" t="s">
        <v>219</v>
      </c>
    </row>
    <row r="2007" spans="1:22">
      <c r="A2007" t="s">
        <v>2242</v>
      </c>
      <c r="B2007" t="s">
        <v>2242</v>
      </c>
      <c r="F2007" t="s">
        <v>194</v>
      </c>
      <c r="G2007" t="e">
        <f>#REF!</f>
        <v>#REF!</v>
      </c>
      <c r="I2007" t="s">
        <v>253</v>
      </c>
      <c r="J2007" t="s">
        <v>253</v>
      </c>
      <c r="U2007" t="s">
        <v>219</v>
      </c>
      <c r="V2007" t="s">
        <v>219</v>
      </c>
    </row>
    <row r="2008" spans="1:22">
      <c r="A2008" t="s">
        <v>2243</v>
      </c>
      <c r="B2008" t="s">
        <v>2243</v>
      </c>
      <c r="F2008" t="s">
        <v>194</v>
      </c>
      <c r="G2008" t="e">
        <f>#REF!</f>
        <v>#REF!</v>
      </c>
      <c r="I2008" t="s">
        <v>42</v>
      </c>
      <c r="J2008" t="s">
        <v>42</v>
      </c>
      <c r="U2008" t="s">
        <v>219</v>
      </c>
      <c r="V2008" t="s">
        <v>219</v>
      </c>
    </row>
    <row r="2009" spans="1:22">
      <c r="A2009" t="s">
        <v>2244</v>
      </c>
      <c r="B2009" t="s">
        <v>2244</v>
      </c>
      <c r="F2009" t="s">
        <v>194</v>
      </c>
      <c r="G2009" t="e">
        <f>#REF!</f>
        <v>#REF!</v>
      </c>
      <c r="I2009" t="s">
        <v>42</v>
      </c>
      <c r="J2009" t="s">
        <v>42</v>
      </c>
      <c r="U2009" t="s">
        <v>219</v>
      </c>
      <c r="V2009" t="s">
        <v>219</v>
      </c>
    </row>
    <row r="2010" spans="1:22">
      <c r="A2010" t="s">
        <v>2245</v>
      </c>
      <c r="B2010" t="s">
        <v>2245</v>
      </c>
      <c r="F2010" t="s">
        <v>194</v>
      </c>
      <c r="G2010" t="e">
        <f>#REF!</f>
        <v>#REF!</v>
      </c>
      <c r="I2010" t="s">
        <v>256</v>
      </c>
      <c r="J2010" t="s">
        <v>256</v>
      </c>
      <c r="U2010" t="s">
        <v>219</v>
      </c>
      <c r="V2010" t="s">
        <v>219</v>
      </c>
    </row>
    <row r="2011" spans="1:22">
      <c r="A2011" t="s">
        <v>2246</v>
      </c>
      <c r="B2011" t="s">
        <v>2246</v>
      </c>
      <c r="F2011" t="s">
        <v>194</v>
      </c>
      <c r="G2011" t="e">
        <f>#REF!</f>
        <v>#REF!</v>
      </c>
      <c r="I2011" t="s">
        <v>220</v>
      </c>
      <c r="J2011" t="s">
        <v>220</v>
      </c>
      <c r="U2011" t="s">
        <v>219</v>
      </c>
      <c r="V2011" t="s">
        <v>219</v>
      </c>
    </row>
    <row r="2012" spans="1:22">
      <c r="A2012" t="s">
        <v>2247</v>
      </c>
      <c r="B2012" t="s">
        <v>2247</v>
      </c>
      <c r="F2012" t="s">
        <v>194</v>
      </c>
      <c r="G2012" t="e">
        <f>#REF!</f>
        <v>#REF!</v>
      </c>
      <c r="I2012" t="s">
        <v>234</v>
      </c>
      <c r="J2012" t="s">
        <v>234</v>
      </c>
      <c r="U2012" t="s">
        <v>219</v>
      </c>
      <c r="V2012" t="s">
        <v>219</v>
      </c>
    </row>
    <row r="2013" spans="1:22">
      <c r="A2013" t="s">
        <v>2248</v>
      </c>
      <c r="B2013" t="s">
        <v>2248</v>
      </c>
      <c r="F2013" t="s">
        <v>194</v>
      </c>
      <c r="G2013" t="e">
        <f>#REF!</f>
        <v>#REF!</v>
      </c>
      <c r="I2013" t="s">
        <v>242</v>
      </c>
      <c r="J2013" t="s">
        <v>242</v>
      </c>
      <c r="U2013" t="s">
        <v>219</v>
      </c>
      <c r="V2013" t="s">
        <v>219</v>
      </c>
    </row>
    <row r="2014" spans="1:22">
      <c r="A2014" t="s">
        <v>2249</v>
      </c>
      <c r="B2014" t="s">
        <v>2249</v>
      </c>
      <c r="F2014" t="s">
        <v>194</v>
      </c>
      <c r="G2014" t="e">
        <f>#REF!</f>
        <v>#REF!</v>
      </c>
      <c r="I2014" t="s">
        <v>30</v>
      </c>
      <c r="J2014" t="s">
        <v>30</v>
      </c>
      <c r="U2014" t="s">
        <v>219</v>
      </c>
      <c r="V2014" t="s">
        <v>219</v>
      </c>
    </row>
    <row r="2015" spans="1:22">
      <c r="A2015" t="s">
        <v>2250</v>
      </c>
      <c r="B2015" t="s">
        <v>2250</v>
      </c>
      <c r="F2015" t="s">
        <v>195</v>
      </c>
      <c r="G2015" t="e">
        <f>#REF!</f>
        <v>#REF!</v>
      </c>
      <c r="I2015" t="s">
        <v>238</v>
      </c>
      <c r="J2015" t="s">
        <v>238</v>
      </c>
      <c r="U2015" t="s">
        <v>219</v>
      </c>
      <c r="V2015" t="s">
        <v>219</v>
      </c>
    </row>
    <row r="2016" spans="1:22">
      <c r="A2016" t="s">
        <v>2251</v>
      </c>
      <c r="B2016" t="s">
        <v>2251</v>
      </c>
      <c r="F2016" t="s">
        <v>195</v>
      </c>
      <c r="G2016" t="e">
        <f>#REF!</f>
        <v>#REF!</v>
      </c>
      <c r="I2016" t="s">
        <v>270</v>
      </c>
      <c r="J2016" t="s">
        <v>270</v>
      </c>
      <c r="U2016" t="s">
        <v>219</v>
      </c>
      <c r="V2016" t="s">
        <v>219</v>
      </c>
    </row>
    <row r="2017" spans="1:22">
      <c r="A2017" t="s">
        <v>2252</v>
      </c>
      <c r="B2017" t="s">
        <v>2252</v>
      </c>
      <c r="F2017" t="s">
        <v>195</v>
      </c>
      <c r="G2017">
        <f>'5000'!D11</f>
        <v>0</v>
      </c>
      <c r="I2017" t="s">
        <v>232</v>
      </c>
      <c r="J2017" t="s">
        <v>232</v>
      </c>
      <c r="U2017" t="s">
        <v>219</v>
      </c>
      <c r="V2017" t="s">
        <v>219</v>
      </c>
    </row>
    <row r="2018" spans="1:22">
      <c r="A2018" t="s">
        <v>2253</v>
      </c>
      <c r="B2018" t="s">
        <v>2253</v>
      </c>
      <c r="F2018" t="s">
        <v>194</v>
      </c>
      <c r="G2018" t="e">
        <f>#REF!</f>
        <v>#REF!</v>
      </c>
      <c r="I2018" t="s">
        <v>249</v>
      </c>
      <c r="J2018" t="s">
        <v>249</v>
      </c>
      <c r="U2018" t="s">
        <v>219</v>
      </c>
      <c r="V2018" t="s">
        <v>219</v>
      </c>
    </row>
    <row r="2019" spans="1:22">
      <c r="A2019" t="s">
        <v>2254</v>
      </c>
      <c r="B2019" t="s">
        <v>2254</v>
      </c>
      <c r="F2019" t="s">
        <v>194</v>
      </c>
      <c r="G2019" t="e">
        <f>#REF!</f>
        <v>#REF!</v>
      </c>
      <c r="I2019" t="s">
        <v>31</v>
      </c>
      <c r="J2019" t="s">
        <v>31</v>
      </c>
      <c r="U2019" t="s">
        <v>219</v>
      </c>
      <c r="V2019" t="s">
        <v>219</v>
      </c>
    </row>
    <row r="2020" spans="1:22">
      <c r="A2020" t="s">
        <v>2255</v>
      </c>
      <c r="B2020" t="s">
        <v>2255</v>
      </c>
      <c r="F2020" t="s">
        <v>195</v>
      </c>
      <c r="G2020" t="e">
        <f>#REF!</f>
        <v>#REF!</v>
      </c>
      <c r="I2020" t="s">
        <v>64</v>
      </c>
      <c r="J2020" t="s">
        <v>64</v>
      </c>
      <c r="U2020" t="s">
        <v>219</v>
      </c>
      <c r="V2020" t="s">
        <v>219</v>
      </c>
    </row>
    <row r="2021" spans="1:22">
      <c r="A2021" t="s">
        <v>2256</v>
      </c>
      <c r="B2021" t="s">
        <v>2256</v>
      </c>
      <c r="F2021" t="s">
        <v>194</v>
      </c>
      <c r="G2021" t="e">
        <f>#REF!</f>
        <v>#REF!</v>
      </c>
      <c r="I2021" t="s">
        <v>336</v>
      </c>
      <c r="J2021" t="s">
        <v>336</v>
      </c>
      <c r="U2021" t="s">
        <v>219</v>
      </c>
      <c r="V2021" t="s">
        <v>219</v>
      </c>
    </row>
    <row r="2022" spans="1:22">
      <c r="A2022" t="s">
        <v>2257</v>
      </c>
      <c r="B2022" t="s">
        <v>2257</v>
      </c>
      <c r="F2022" t="s">
        <v>194</v>
      </c>
      <c r="G2022" t="e">
        <f>#REF!</f>
        <v>#REF!</v>
      </c>
      <c r="I2022" t="s">
        <v>64</v>
      </c>
      <c r="J2022" t="s">
        <v>64</v>
      </c>
      <c r="U2022" t="s">
        <v>219</v>
      </c>
      <c r="V2022" t="s">
        <v>219</v>
      </c>
    </row>
    <row r="2023" spans="1:22">
      <c r="A2023" t="s">
        <v>2258</v>
      </c>
      <c r="B2023" t="s">
        <v>2258</v>
      </c>
      <c r="F2023" t="s">
        <v>195</v>
      </c>
      <c r="G2023" t="e">
        <f>#REF!</f>
        <v>#REF!</v>
      </c>
      <c r="I2023" t="s">
        <v>234</v>
      </c>
      <c r="J2023" t="s">
        <v>234</v>
      </c>
      <c r="U2023" t="s">
        <v>219</v>
      </c>
      <c r="V2023" t="s">
        <v>219</v>
      </c>
    </row>
    <row r="2024" spans="1:22">
      <c r="A2024" t="s">
        <v>2259</v>
      </c>
      <c r="B2024" t="s">
        <v>2259</v>
      </c>
      <c r="F2024" t="s">
        <v>194</v>
      </c>
      <c r="G2024" t="e">
        <f>#REF!</f>
        <v>#REF!</v>
      </c>
      <c r="I2024" t="s">
        <v>42</v>
      </c>
      <c r="J2024" t="s">
        <v>42</v>
      </c>
      <c r="U2024" t="s">
        <v>219</v>
      </c>
      <c r="V2024" t="s">
        <v>219</v>
      </c>
    </row>
    <row r="2025" spans="1:22">
      <c r="A2025" t="s">
        <v>2260</v>
      </c>
      <c r="B2025" t="s">
        <v>2260</v>
      </c>
      <c r="F2025" t="s">
        <v>195</v>
      </c>
      <c r="G2025">
        <f>'5000'!B50</f>
        <v>0</v>
      </c>
      <c r="I2025" t="s">
        <v>232</v>
      </c>
      <c r="J2025" t="s">
        <v>232</v>
      </c>
      <c r="U2025" t="s">
        <v>219</v>
      </c>
      <c r="V2025" t="s">
        <v>219</v>
      </c>
    </row>
    <row r="2026" spans="1:22">
      <c r="A2026" t="s">
        <v>2261</v>
      </c>
      <c r="B2026" t="s">
        <v>2261</v>
      </c>
      <c r="F2026" t="s">
        <v>194</v>
      </c>
      <c r="G2026" t="e">
        <f>#REF!</f>
        <v>#REF!</v>
      </c>
      <c r="I2026" t="s">
        <v>256</v>
      </c>
      <c r="J2026" t="s">
        <v>256</v>
      </c>
      <c r="U2026" t="s">
        <v>219</v>
      </c>
      <c r="V2026" t="s">
        <v>219</v>
      </c>
    </row>
    <row r="2027" spans="1:22">
      <c r="A2027" t="s">
        <v>2262</v>
      </c>
      <c r="B2027" t="s">
        <v>2262</v>
      </c>
      <c r="F2027" t="s">
        <v>194</v>
      </c>
      <c r="G2027" t="e">
        <f>#REF!</f>
        <v>#REF!</v>
      </c>
      <c r="I2027" t="s">
        <v>107</v>
      </c>
      <c r="J2027" t="s">
        <v>107</v>
      </c>
      <c r="U2027" t="s">
        <v>219</v>
      </c>
      <c r="V2027" t="s">
        <v>219</v>
      </c>
    </row>
    <row r="2028" spans="1:22">
      <c r="A2028" t="s">
        <v>2263</v>
      </c>
      <c r="B2028" t="s">
        <v>2263</v>
      </c>
      <c r="F2028" t="s">
        <v>195</v>
      </c>
      <c r="G2028" t="e">
        <f>#REF!</f>
        <v>#REF!</v>
      </c>
      <c r="I2028" t="s">
        <v>229</v>
      </c>
      <c r="J2028" t="s">
        <v>229</v>
      </c>
      <c r="U2028" t="s">
        <v>219</v>
      </c>
      <c r="V2028" t="s">
        <v>219</v>
      </c>
    </row>
    <row r="2029" spans="1:22">
      <c r="A2029" t="s">
        <v>2264</v>
      </c>
      <c r="B2029" t="s">
        <v>2264</v>
      </c>
      <c r="F2029" t="s">
        <v>195</v>
      </c>
      <c r="G2029" t="e">
        <f>#REF!</f>
        <v>#REF!</v>
      </c>
      <c r="I2029" t="s">
        <v>229</v>
      </c>
      <c r="J2029" t="s">
        <v>229</v>
      </c>
      <c r="U2029" t="s">
        <v>219</v>
      </c>
      <c r="V2029" t="s">
        <v>219</v>
      </c>
    </row>
    <row r="2030" spans="1:22">
      <c r="A2030" t="s">
        <v>2265</v>
      </c>
      <c r="B2030" t="s">
        <v>2265</v>
      </c>
      <c r="F2030" t="s">
        <v>194</v>
      </c>
      <c r="G2030" t="e">
        <f>#REF!</f>
        <v>#REF!</v>
      </c>
      <c r="I2030" t="s">
        <v>42</v>
      </c>
      <c r="J2030" t="s">
        <v>42</v>
      </c>
      <c r="U2030" t="s">
        <v>219</v>
      </c>
      <c r="V2030" t="s">
        <v>219</v>
      </c>
    </row>
    <row r="2031" spans="1:22">
      <c r="A2031" t="s">
        <v>2266</v>
      </c>
      <c r="B2031" t="s">
        <v>2266</v>
      </c>
      <c r="F2031" t="s">
        <v>194</v>
      </c>
      <c r="G2031" t="e">
        <f>#REF!</f>
        <v>#REF!</v>
      </c>
      <c r="I2031" t="s">
        <v>251</v>
      </c>
      <c r="J2031" t="s">
        <v>251</v>
      </c>
      <c r="U2031" t="s">
        <v>219</v>
      </c>
      <c r="V2031" t="s">
        <v>219</v>
      </c>
    </row>
    <row r="2032" spans="1:22">
      <c r="A2032" t="s">
        <v>2267</v>
      </c>
      <c r="B2032" t="s">
        <v>2267</v>
      </c>
      <c r="F2032" t="s">
        <v>194</v>
      </c>
      <c r="G2032" t="e">
        <f>#REF!</f>
        <v>#REF!</v>
      </c>
      <c r="I2032" t="s">
        <v>220</v>
      </c>
      <c r="J2032" t="s">
        <v>220</v>
      </c>
      <c r="U2032" t="s">
        <v>219</v>
      </c>
      <c r="V2032" t="s">
        <v>219</v>
      </c>
    </row>
    <row r="2033" spans="1:22">
      <c r="A2033" t="s">
        <v>2268</v>
      </c>
      <c r="B2033" t="s">
        <v>2268</v>
      </c>
      <c r="F2033" t="s">
        <v>194</v>
      </c>
      <c r="G2033" t="e">
        <f>#REF!</f>
        <v>#REF!</v>
      </c>
      <c r="I2033" t="s">
        <v>238</v>
      </c>
      <c r="J2033" t="s">
        <v>238</v>
      </c>
      <c r="U2033" t="s">
        <v>219</v>
      </c>
      <c r="V2033" t="s">
        <v>219</v>
      </c>
    </row>
    <row r="2034" spans="1:22">
      <c r="A2034" t="s">
        <v>2269</v>
      </c>
      <c r="B2034" t="s">
        <v>2269</v>
      </c>
      <c r="F2034" t="s">
        <v>194</v>
      </c>
      <c r="G2034" t="e">
        <f>#REF!</f>
        <v>#REF!</v>
      </c>
      <c r="I2034" t="s">
        <v>336</v>
      </c>
      <c r="J2034" t="s">
        <v>336</v>
      </c>
      <c r="U2034" t="s">
        <v>219</v>
      </c>
      <c r="V2034" t="s">
        <v>219</v>
      </c>
    </row>
    <row r="2035" spans="1:22">
      <c r="A2035" t="s">
        <v>2270</v>
      </c>
      <c r="B2035" t="s">
        <v>2270</v>
      </c>
      <c r="F2035" t="s">
        <v>194</v>
      </c>
      <c r="G2035" t="e">
        <f>#REF!</f>
        <v>#REF!</v>
      </c>
      <c r="I2035" t="s">
        <v>236</v>
      </c>
      <c r="J2035" t="s">
        <v>236</v>
      </c>
      <c r="U2035" t="s">
        <v>219</v>
      </c>
      <c r="V2035" t="s">
        <v>219</v>
      </c>
    </row>
    <row r="2036" spans="1:22">
      <c r="A2036" t="s">
        <v>2271</v>
      </c>
      <c r="B2036" t="s">
        <v>2271</v>
      </c>
      <c r="F2036" t="s">
        <v>194</v>
      </c>
      <c r="G2036" t="e">
        <f>#REF!</f>
        <v>#REF!</v>
      </c>
      <c r="I2036" t="s">
        <v>242</v>
      </c>
      <c r="J2036" t="s">
        <v>242</v>
      </c>
      <c r="U2036" t="s">
        <v>219</v>
      </c>
      <c r="V2036" t="s">
        <v>219</v>
      </c>
    </row>
    <row r="2037" spans="1:22">
      <c r="A2037" t="s">
        <v>2272</v>
      </c>
      <c r="B2037" t="s">
        <v>2272</v>
      </c>
      <c r="F2037" t="s">
        <v>195</v>
      </c>
      <c r="G2037" t="e">
        <f>#REF!</f>
        <v>#REF!</v>
      </c>
      <c r="I2037" t="s">
        <v>229</v>
      </c>
      <c r="J2037" t="s">
        <v>229</v>
      </c>
      <c r="U2037" t="s">
        <v>219</v>
      </c>
      <c r="V2037" t="s">
        <v>219</v>
      </c>
    </row>
    <row r="2038" spans="1:22">
      <c r="A2038" t="s">
        <v>2273</v>
      </c>
      <c r="B2038" t="s">
        <v>2273</v>
      </c>
      <c r="F2038" t="s">
        <v>194</v>
      </c>
      <c r="G2038" t="e">
        <f>#REF!</f>
        <v>#REF!</v>
      </c>
      <c r="I2038" t="s">
        <v>42</v>
      </c>
      <c r="J2038" t="s">
        <v>42</v>
      </c>
      <c r="U2038" t="s">
        <v>219</v>
      </c>
      <c r="V2038" t="s">
        <v>219</v>
      </c>
    </row>
    <row r="2039" spans="1:22">
      <c r="A2039" t="s">
        <v>2274</v>
      </c>
      <c r="B2039" t="s">
        <v>2274</v>
      </c>
      <c r="F2039" t="s">
        <v>194</v>
      </c>
      <c r="G2039" t="e">
        <f>#REF!</f>
        <v>#REF!</v>
      </c>
      <c r="I2039" t="s">
        <v>220</v>
      </c>
      <c r="J2039" t="s">
        <v>220</v>
      </c>
      <c r="U2039" t="s">
        <v>219</v>
      </c>
      <c r="V2039" t="s">
        <v>219</v>
      </c>
    </row>
    <row r="2040" spans="1:22">
      <c r="A2040" t="s">
        <v>2275</v>
      </c>
      <c r="B2040" t="s">
        <v>2275</v>
      </c>
      <c r="F2040" t="s">
        <v>194</v>
      </c>
      <c r="G2040" t="e">
        <f>#REF!</f>
        <v>#REF!</v>
      </c>
      <c r="I2040" t="s">
        <v>256</v>
      </c>
      <c r="J2040" t="s">
        <v>256</v>
      </c>
      <c r="U2040" t="s">
        <v>219</v>
      </c>
      <c r="V2040" t="s">
        <v>219</v>
      </c>
    </row>
    <row r="2041" spans="1:22">
      <c r="A2041" t="s">
        <v>2276</v>
      </c>
      <c r="B2041" t="s">
        <v>2276</v>
      </c>
      <c r="F2041" t="s">
        <v>194</v>
      </c>
      <c r="G2041" t="e">
        <f>#REF!</f>
        <v>#REF!</v>
      </c>
      <c r="I2041" t="s">
        <v>107</v>
      </c>
      <c r="J2041" t="s">
        <v>107</v>
      </c>
      <c r="U2041" t="s">
        <v>219</v>
      </c>
      <c r="V2041" t="s">
        <v>219</v>
      </c>
    </row>
    <row r="2042" spans="1:22">
      <c r="A2042" t="s">
        <v>2277</v>
      </c>
      <c r="B2042" t="s">
        <v>2277</v>
      </c>
      <c r="F2042" t="s">
        <v>194</v>
      </c>
      <c r="G2042" t="e">
        <f>#REF!</f>
        <v>#REF!</v>
      </c>
      <c r="I2042" t="s">
        <v>220</v>
      </c>
      <c r="J2042" t="s">
        <v>220</v>
      </c>
      <c r="U2042" t="s">
        <v>219</v>
      </c>
      <c r="V2042" t="s">
        <v>219</v>
      </c>
    </row>
    <row r="2043" spans="1:22">
      <c r="A2043" t="s">
        <v>2278</v>
      </c>
      <c r="B2043" t="s">
        <v>2278</v>
      </c>
      <c r="F2043" t="s">
        <v>194</v>
      </c>
      <c r="G2043" t="e">
        <f>#REF!</f>
        <v>#REF!</v>
      </c>
      <c r="I2043" t="s">
        <v>225</v>
      </c>
      <c r="J2043" t="s">
        <v>225</v>
      </c>
      <c r="U2043" t="s">
        <v>219</v>
      </c>
      <c r="V2043" t="s">
        <v>219</v>
      </c>
    </row>
    <row r="2044" spans="1:22">
      <c r="A2044" t="s">
        <v>2279</v>
      </c>
      <c r="B2044" t="s">
        <v>2279</v>
      </c>
      <c r="F2044" t="s">
        <v>194</v>
      </c>
      <c r="G2044" t="e">
        <f>#REF!</f>
        <v>#REF!</v>
      </c>
      <c r="I2044" t="s">
        <v>220</v>
      </c>
      <c r="J2044" t="s">
        <v>220</v>
      </c>
      <c r="U2044" t="s">
        <v>219</v>
      </c>
      <c r="V2044" t="s">
        <v>219</v>
      </c>
    </row>
    <row r="2045" spans="1:22">
      <c r="A2045" t="s">
        <v>2280</v>
      </c>
      <c r="B2045" t="s">
        <v>2280</v>
      </c>
      <c r="F2045" t="s">
        <v>194</v>
      </c>
      <c r="G2045" t="e">
        <f>#REF!</f>
        <v>#REF!</v>
      </c>
      <c r="I2045" t="s">
        <v>222</v>
      </c>
      <c r="J2045" t="s">
        <v>222</v>
      </c>
      <c r="U2045" t="s">
        <v>219</v>
      </c>
      <c r="V2045" t="s">
        <v>219</v>
      </c>
    </row>
    <row r="2046" spans="1:22">
      <c r="A2046" t="s">
        <v>2281</v>
      </c>
      <c r="B2046" t="s">
        <v>2281</v>
      </c>
      <c r="F2046" t="s">
        <v>194</v>
      </c>
      <c r="G2046" t="e">
        <f>#REF!</f>
        <v>#REF!</v>
      </c>
      <c r="I2046" t="s">
        <v>238</v>
      </c>
      <c r="J2046" t="s">
        <v>238</v>
      </c>
      <c r="U2046" t="s">
        <v>219</v>
      </c>
      <c r="V2046" t="s">
        <v>219</v>
      </c>
    </row>
    <row r="2047" spans="1:22">
      <c r="A2047" t="s">
        <v>2282</v>
      </c>
      <c r="B2047" t="s">
        <v>2282</v>
      </c>
      <c r="F2047" t="s">
        <v>194</v>
      </c>
      <c r="G2047" t="e">
        <f>#REF!</f>
        <v>#REF!</v>
      </c>
      <c r="I2047" t="s">
        <v>242</v>
      </c>
      <c r="J2047" t="s">
        <v>242</v>
      </c>
      <c r="U2047" t="s">
        <v>219</v>
      </c>
      <c r="V2047" t="s">
        <v>219</v>
      </c>
    </row>
    <row r="2048" spans="1:22">
      <c r="A2048" t="s">
        <v>2283</v>
      </c>
      <c r="B2048" t="s">
        <v>2283</v>
      </c>
      <c r="F2048" t="s">
        <v>195</v>
      </c>
      <c r="G2048">
        <f>'5000'!C12</f>
        <v>0</v>
      </c>
      <c r="I2048" t="s">
        <v>232</v>
      </c>
      <c r="J2048" t="s">
        <v>232</v>
      </c>
      <c r="U2048" t="s">
        <v>219</v>
      </c>
      <c r="V2048" t="s">
        <v>219</v>
      </c>
    </row>
    <row r="2049" spans="1:22">
      <c r="A2049" t="s">
        <v>2284</v>
      </c>
      <c r="B2049" t="s">
        <v>2284</v>
      </c>
      <c r="F2049" t="s">
        <v>194</v>
      </c>
      <c r="G2049" t="e">
        <f>#REF!</f>
        <v>#REF!</v>
      </c>
      <c r="I2049" t="s">
        <v>42</v>
      </c>
      <c r="J2049" t="s">
        <v>42</v>
      </c>
      <c r="U2049" t="s">
        <v>219</v>
      </c>
      <c r="V2049" t="s">
        <v>219</v>
      </c>
    </row>
    <row r="2050" spans="1:22">
      <c r="A2050" t="s">
        <v>2285</v>
      </c>
      <c r="B2050" t="s">
        <v>2285</v>
      </c>
      <c r="F2050" t="s">
        <v>194</v>
      </c>
      <c r="G2050" t="e">
        <f>#REF!</f>
        <v>#REF!</v>
      </c>
      <c r="I2050" t="s">
        <v>30</v>
      </c>
      <c r="J2050" t="s">
        <v>30</v>
      </c>
      <c r="U2050" t="s">
        <v>219</v>
      </c>
      <c r="V2050" t="s">
        <v>219</v>
      </c>
    </row>
    <row r="2051" spans="1:22">
      <c r="A2051" t="s">
        <v>2286</v>
      </c>
      <c r="B2051" t="s">
        <v>2286</v>
      </c>
      <c r="F2051" t="s">
        <v>194</v>
      </c>
      <c r="G2051" t="e">
        <f>#REF!</f>
        <v>#REF!</v>
      </c>
      <c r="I2051" t="s">
        <v>31</v>
      </c>
      <c r="J2051" t="s">
        <v>31</v>
      </c>
      <c r="U2051" t="s">
        <v>219</v>
      </c>
      <c r="V2051" t="s">
        <v>219</v>
      </c>
    </row>
    <row r="2052" spans="1:22">
      <c r="A2052" t="s">
        <v>2287</v>
      </c>
      <c r="B2052" t="s">
        <v>2287</v>
      </c>
      <c r="F2052" t="s">
        <v>194</v>
      </c>
      <c r="G2052" t="e">
        <f>#REF!</f>
        <v>#REF!</v>
      </c>
      <c r="I2052" t="s">
        <v>236</v>
      </c>
      <c r="J2052" t="s">
        <v>236</v>
      </c>
      <c r="U2052" t="s">
        <v>219</v>
      </c>
      <c r="V2052" t="s">
        <v>219</v>
      </c>
    </row>
    <row r="2053" spans="1:22">
      <c r="A2053" t="s">
        <v>2288</v>
      </c>
      <c r="B2053" t="s">
        <v>2288</v>
      </c>
      <c r="F2053" t="s">
        <v>194</v>
      </c>
      <c r="G2053" t="e">
        <f>#REF!</f>
        <v>#REF!</v>
      </c>
      <c r="I2053" t="s">
        <v>42</v>
      </c>
      <c r="J2053" t="s">
        <v>42</v>
      </c>
      <c r="U2053" t="s">
        <v>219</v>
      </c>
      <c r="V2053" t="s">
        <v>219</v>
      </c>
    </row>
    <row r="2054" spans="1:22">
      <c r="A2054" t="s">
        <v>2289</v>
      </c>
      <c r="B2054" t="s">
        <v>2289</v>
      </c>
      <c r="F2054" t="s">
        <v>194</v>
      </c>
      <c r="G2054" t="e">
        <f>#REF!</f>
        <v>#REF!</v>
      </c>
      <c r="I2054" t="s">
        <v>242</v>
      </c>
      <c r="J2054" t="s">
        <v>242</v>
      </c>
      <c r="U2054" t="s">
        <v>219</v>
      </c>
      <c r="V2054" t="s">
        <v>219</v>
      </c>
    </row>
    <row r="2055" spans="1:22">
      <c r="A2055" t="s">
        <v>2290</v>
      </c>
      <c r="B2055" t="s">
        <v>2290</v>
      </c>
      <c r="F2055" t="s">
        <v>194</v>
      </c>
      <c r="G2055" t="e">
        <f>#REF!</f>
        <v>#REF!</v>
      </c>
      <c r="I2055" t="s">
        <v>225</v>
      </c>
      <c r="J2055" t="s">
        <v>225</v>
      </c>
      <c r="U2055" t="s">
        <v>219</v>
      </c>
      <c r="V2055" t="s">
        <v>219</v>
      </c>
    </row>
    <row r="2056" spans="1:22">
      <c r="A2056" t="s">
        <v>2291</v>
      </c>
      <c r="B2056" t="s">
        <v>2291</v>
      </c>
      <c r="F2056" t="s">
        <v>194</v>
      </c>
      <c r="G2056" t="e">
        <f>#REF!</f>
        <v>#REF!</v>
      </c>
      <c r="I2056" t="s">
        <v>249</v>
      </c>
      <c r="J2056" t="s">
        <v>249</v>
      </c>
      <c r="U2056" t="s">
        <v>219</v>
      </c>
      <c r="V2056" t="s">
        <v>219</v>
      </c>
    </row>
    <row r="2057" spans="1:22">
      <c r="A2057" t="s">
        <v>2292</v>
      </c>
      <c r="B2057" t="s">
        <v>2292</v>
      </c>
      <c r="F2057" t="s">
        <v>194</v>
      </c>
      <c r="G2057" t="e">
        <f>#REF!</f>
        <v>#REF!</v>
      </c>
      <c r="I2057" t="s">
        <v>107</v>
      </c>
      <c r="J2057" t="s">
        <v>107</v>
      </c>
      <c r="U2057" t="s">
        <v>219</v>
      </c>
      <c r="V2057" t="s">
        <v>219</v>
      </c>
    </row>
    <row r="2058" spans="1:22">
      <c r="A2058" t="s">
        <v>2293</v>
      </c>
      <c r="B2058" t="s">
        <v>2293</v>
      </c>
      <c r="F2058" t="s">
        <v>194</v>
      </c>
      <c r="G2058" t="e">
        <f>#REF!</f>
        <v>#REF!</v>
      </c>
      <c r="I2058" t="s">
        <v>107</v>
      </c>
      <c r="J2058" t="s">
        <v>107</v>
      </c>
      <c r="U2058" t="s">
        <v>219</v>
      </c>
      <c r="V2058" t="s">
        <v>219</v>
      </c>
    </row>
    <row r="2059" spans="1:22">
      <c r="A2059" t="s">
        <v>2294</v>
      </c>
      <c r="B2059" t="s">
        <v>2294</v>
      </c>
      <c r="F2059" t="s">
        <v>194</v>
      </c>
      <c r="G2059" t="e">
        <f>#REF!</f>
        <v>#REF!</v>
      </c>
      <c r="I2059" t="s">
        <v>220</v>
      </c>
      <c r="J2059" t="s">
        <v>220</v>
      </c>
      <c r="U2059" t="s">
        <v>219</v>
      </c>
      <c r="V2059" t="s">
        <v>219</v>
      </c>
    </row>
    <row r="2060" spans="1:22">
      <c r="A2060" t="s">
        <v>2295</v>
      </c>
      <c r="B2060" t="s">
        <v>2295</v>
      </c>
      <c r="F2060" t="s">
        <v>194</v>
      </c>
      <c r="G2060" t="e">
        <f>#REF!</f>
        <v>#REF!</v>
      </c>
      <c r="I2060" t="s">
        <v>242</v>
      </c>
      <c r="J2060" t="s">
        <v>242</v>
      </c>
      <c r="U2060" t="s">
        <v>219</v>
      </c>
      <c r="V2060" t="s">
        <v>219</v>
      </c>
    </row>
    <row r="2061" spans="1:22">
      <c r="A2061" t="s">
        <v>2296</v>
      </c>
      <c r="B2061" t="s">
        <v>2296</v>
      </c>
      <c r="F2061" t="s">
        <v>194</v>
      </c>
      <c r="G2061" t="e">
        <f>#REF!</f>
        <v>#REF!</v>
      </c>
      <c r="I2061" t="s">
        <v>242</v>
      </c>
      <c r="J2061" t="s">
        <v>242</v>
      </c>
      <c r="U2061" t="s">
        <v>219</v>
      </c>
      <c r="V2061" t="s">
        <v>219</v>
      </c>
    </row>
    <row r="2062" spans="1:22">
      <c r="A2062" t="s">
        <v>2297</v>
      </c>
      <c r="B2062" t="s">
        <v>2297</v>
      </c>
      <c r="F2062" t="s">
        <v>195</v>
      </c>
      <c r="G2062" t="e">
        <f>#REF!</f>
        <v>#REF!</v>
      </c>
      <c r="I2062" t="s">
        <v>229</v>
      </c>
      <c r="J2062" t="s">
        <v>229</v>
      </c>
      <c r="U2062" t="s">
        <v>219</v>
      </c>
      <c r="V2062" t="s">
        <v>219</v>
      </c>
    </row>
    <row r="2063" spans="1:22">
      <c r="A2063" t="s">
        <v>2298</v>
      </c>
      <c r="B2063" t="s">
        <v>2298</v>
      </c>
      <c r="F2063" t="s">
        <v>194</v>
      </c>
      <c r="G2063" t="e">
        <f>#REF!</f>
        <v>#REF!</v>
      </c>
      <c r="I2063" t="s">
        <v>249</v>
      </c>
      <c r="J2063" t="s">
        <v>249</v>
      </c>
      <c r="U2063" t="s">
        <v>219</v>
      </c>
      <c r="V2063" t="s">
        <v>219</v>
      </c>
    </row>
    <row r="2064" spans="1:22">
      <c r="A2064" t="s">
        <v>2299</v>
      </c>
      <c r="B2064" t="s">
        <v>2299</v>
      </c>
      <c r="F2064" t="s">
        <v>194</v>
      </c>
      <c r="G2064" t="e">
        <f>#REF!</f>
        <v>#REF!</v>
      </c>
      <c r="I2064" t="s">
        <v>256</v>
      </c>
      <c r="J2064" t="s">
        <v>256</v>
      </c>
      <c r="U2064" t="s">
        <v>219</v>
      </c>
      <c r="V2064" t="s">
        <v>219</v>
      </c>
    </row>
    <row r="2065" spans="1:22">
      <c r="A2065" t="s">
        <v>2300</v>
      </c>
      <c r="B2065" t="s">
        <v>2300</v>
      </c>
      <c r="F2065" t="s">
        <v>194</v>
      </c>
      <c r="G2065" t="e">
        <f>#REF!</f>
        <v>#REF!</v>
      </c>
      <c r="I2065" t="s">
        <v>256</v>
      </c>
      <c r="J2065" t="s">
        <v>256</v>
      </c>
      <c r="U2065" t="s">
        <v>219</v>
      </c>
      <c r="V2065" t="s">
        <v>219</v>
      </c>
    </row>
    <row r="2066" spans="1:22">
      <c r="A2066" t="s">
        <v>2301</v>
      </c>
      <c r="B2066" t="s">
        <v>2301</v>
      </c>
      <c r="F2066" t="s">
        <v>194</v>
      </c>
      <c r="G2066" t="e">
        <f>#REF!</f>
        <v>#REF!</v>
      </c>
      <c r="I2066" t="s">
        <v>225</v>
      </c>
      <c r="J2066" t="s">
        <v>225</v>
      </c>
      <c r="U2066" t="s">
        <v>219</v>
      </c>
      <c r="V2066" t="s">
        <v>219</v>
      </c>
    </row>
    <row r="2067" spans="1:22">
      <c r="A2067" t="s">
        <v>2302</v>
      </c>
      <c r="B2067" t="s">
        <v>2302</v>
      </c>
      <c r="F2067" t="s">
        <v>194</v>
      </c>
      <c r="G2067" t="e">
        <f>#REF!</f>
        <v>#REF!</v>
      </c>
      <c r="I2067" t="s">
        <v>42</v>
      </c>
      <c r="J2067" t="s">
        <v>42</v>
      </c>
      <c r="U2067" t="s">
        <v>219</v>
      </c>
      <c r="V2067" t="s">
        <v>219</v>
      </c>
    </row>
    <row r="2068" spans="1:22">
      <c r="A2068" t="s">
        <v>2303</v>
      </c>
      <c r="B2068" t="s">
        <v>2303</v>
      </c>
      <c r="F2068" t="s">
        <v>194</v>
      </c>
      <c r="G2068" t="e">
        <f>#REF!</f>
        <v>#REF!</v>
      </c>
      <c r="I2068" t="s">
        <v>242</v>
      </c>
      <c r="J2068" t="s">
        <v>242</v>
      </c>
      <c r="U2068" t="s">
        <v>219</v>
      </c>
      <c r="V2068" t="s">
        <v>219</v>
      </c>
    </row>
    <row r="2069" spans="1:22">
      <c r="A2069" t="s">
        <v>2304</v>
      </c>
      <c r="B2069" t="s">
        <v>2304</v>
      </c>
      <c r="F2069" t="s">
        <v>195</v>
      </c>
      <c r="G2069" t="e">
        <f>#REF!</f>
        <v>#REF!</v>
      </c>
      <c r="I2069" t="s">
        <v>234</v>
      </c>
      <c r="J2069" t="s">
        <v>234</v>
      </c>
      <c r="U2069" t="s">
        <v>219</v>
      </c>
      <c r="V2069" t="s">
        <v>219</v>
      </c>
    </row>
    <row r="2070" spans="1:22">
      <c r="A2070" t="s">
        <v>2305</v>
      </c>
      <c r="B2070" t="s">
        <v>2305</v>
      </c>
      <c r="F2070" t="s">
        <v>194</v>
      </c>
      <c r="G2070" t="e">
        <f>#REF!</f>
        <v>#REF!</v>
      </c>
      <c r="I2070" t="s">
        <v>31</v>
      </c>
      <c r="J2070" t="s">
        <v>31</v>
      </c>
      <c r="U2070" t="s">
        <v>219</v>
      </c>
      <c r="V2070" t="s">
        <v>219</v>
      </c>
    </row>
    <row r="2071" spans="1:22">
      <c r="A2071" t="s">
        <v>2306</v>
      </c>
      <c r="B2071" t="s">
        <v>2306</v>
      </c>
      <c r="F2071" t="s">
        <v>194</v>
      </c>
      <c r="G2071" t="e">
        <f>#REF!</f>
        <v>#REF!</v>
      </c>
      <c r="I2071" t="s">
        <v>229</v>
      </c>
      <c r="J2071" t="s">
        <v>229</v>
      </c>
      <c r="U2071" t="s">
        <v>219</v>
      </c>
      <c r="V2071" t="s">
        <v>219</v>
      </c>
    </row>
    <row r="2072" spans="1:22">
      <c r="A2072" t="s">
        <v>2307</v>
      </c>
      <c r="B2072" t="s">
        <v>2307</v>
      </c>
      <c r="F2072" t="s">
        <v>195</v>
      </c>
      <c r="G2072" t="e">
        <f>#REF!</f>
        <v>#REF!</v>
      </c>
      <c r="I2072" t="s">
        <v>225</v>
      </c>
      <c r="J2072" t="s">
        <v>225</v>
      </c>
      <c r="U2072" t="s">
        <v>219</v>
      </c>
      <c r="V2072" t="s">
        <v>219</v>
      </c>
    </row>
    <row r="2073" spans="1:22">
      <c r="A2073" t="s">
        <v>2308</v>
      </c>
      <c r="B2073" t="s">
        <v>2308</v>
      </c>
      <c r="F2073" t="s">
        <v>194</v>
      </c>
      <c r="G2073" t="e">
        <f>#REF!</f>
        <v>#REF!</v>
      </c>
      <c r="I2073" t="s">
        <v>234</v>
      </c>
      <c r="J2073" t="s">
        <v>234</v>
      </c>
      <c r="U2073" t="s">
        <v>219</v>
      </c>
      <c r="V2073" t="s">
        <v>219</v>
      </c>
    </row>
    <row r="2074" spans="1:22">
      <c r="A2074" t="s">
        <v>2309</v>
      </c>
      <c r="B2074" t="s">
        <v>2309</v>
      </c>
      <c r="F2074" t="s">
        <v>194</v>
      </c>
      <c r="G2074" t="e">
        <f>#REF!</f>
        <v>#REF!</v>
      </c>
      <c r="I2074" t="s">
        <v>229</v>
      </c>
      <c r="J2074" t="s">
        <v>229</v>
      </c>
      <c r="U2074" t="s">
        <v>219</v>
      </c>
      <c r="V2074" t="s">
        <v>219</v>
      </c>
    </row>
    <row r="2075" spans="1:22">
      <c r="A2075" t="s">
        <v>2310</v>
      </c>
      <c r="B2075" t="s">
        <v>2310</v>
      </c>
      <c r="F2075" t="s">
        <v>194</v>
      </c>
      <c r="G2075" t="e">
        <f>#REF!</f>
        <v>#REF!</v>
      </c>
      <c r="I2075" t="s">
        <v>249</v>
      </c>
      <c r="J2075" t="s">
        <v>249</v>
      </c>
      <c r="U2075" t="s">
        <v>219</v>
      </c>
      <c r="V2075" t="s">
        <v>219</v>
      </c>
    </row>
    <row r="2076" spans="1:22">
      <c r="A2076" t="s">
        <v>2311</v>
      </c>
      <c r="B2076" t="s">
        <v>2311</v>
      </c>
      <c r="F2076" t="s">
        <v>195</v>
      </c>
      <c r="G2076" t="e">
        <f>#REF!</f>
        <v>#REF!</v>
      </c>
      <c r="I2076" t="s">
        <v>64</v>
      </c>
      <c r="J2076" t="s">
        <v>64</v>
      </c>
      <c r="U2076" t="s">
        <v>219</v>
      </c>
      <c r="V2076" t="s">
        <v>219</v>
      </c>
    </row>
    <row r="2077" spans="1:22">
      <c r="A2077" t="s">
        <v>2312</v>
      </c>
      <c r="B2077" t="s">
        <v>2312</v>
      </c>
      <c r="F2077" t="s">
        <v>195</v>
      </c>
      <c r="G2077" t="e">
        <f>#REF!</f>
        <v>#REF!</v>
      </c>
      <c r="I2077" t="s">
        <v>234</v>
      </c>
      <c r="J2077" t="s">
        <v>234</v>
      </c>
      <c r="U2077" t="s">
        <v>219</v>
      </c>
      <c r="V2077" t="s">
        <v>219</v>
      </c>
    </row>
    <row r="2078" spans="1:22">
      <c r="A2078" t="s">
        <v>2313</v>
      </c>
      <c r="B2078" t="s">
        <v>2313</v>
      </c>
      <c r="F2078" t="s">
        <v>194</v>
      </c>
      <c r="G2078" t="e">
        <f>#REF!</f>
        <v>#REF!</v>
      </c>
      <c r="I2078" t="s">
        <v>238</v>
      </c>
      <c r="J2078" t="s">
        <v>238</v>
      </c>
      <c r="U2078" t="s">
        <v>219</v>
      </c>
      <c r="V2078" t="s">
        <v>219</v>
      </c>
    </row>
    <row r="2079" spans="1:22">
      <c r="A2079" t="s">
        <v>2314</v>
      </c>
      <c r="B2079" t="s">
        <v>2314</v>
      </c>
      <c r="F2079" t="s">
        <v>194</v>
      </c>
      <c r="G2079" t="e">
        <f>#REF!</f>
        <v>#REF!</v>
      </c>
      <c r="I2079" t="s">
        <v>256</v>
      </c>
      <c r="J2079" t="s">
        <v>256</v>
      </c>
      <c r="U2079" t="s">
        <v>219</v>
      </c>
      <c r="V2079" t="s">
        <v>219</v>
      </c>
    </row>
    <row r="2080" spans="1:22">
      <c r="A2080" t="s">
        <v>2315</v>
      </c>
      <c r="B2080" t="s">
        <v>2315</v>
      </c>
      <c r="F2080" t="s">
        <v>194</v>
      </c>
      <c r="G2080" t="e">
        <f>#REF!</f>
        <v>#REF!</v>
      </c>
      <c r="I2080" t="s">
        <v>107</v>
      </c>
      <c r="J2080" t="s">
        <v>107</v>
      </c>
      <c r="U2080" t="s">
        <v>219</v>
      </c>
      <c r="V2080" t="s">
        <v>219</v>
      </c>
    </row>
    <row r="2081" spans="1:22">
      <c r="A2081" t="s">
        <v>2316</v>
      </c>
      <c r="B2081" t="s">
        <v>2316</v>
      </c>
      <c r="F2081" t="s">
        <v>194</v>
      </c>
      <c r="G2081" t="e">
        <f>#REF!</f>
        <v>#REF!</v>
      </c>
      <c r="I2081" t="s">
        <v>238</v>
      </c>
      <c r="J2081" t="s">
        <v>238</v>
      </c>
      <c r="U2081" t="s">
        <v>219</v>
      </c>
      <c r="V2081" t="s">
        <v>219</v>
      </c>
    </row>
    <row r="2082" spans="1:22">
      <c r="A2082" t="s">
        <v>2317</v>
      </c>
      <c r="B2082" t="s">
        <v>2317</v>
      </c>
      <c r="F2082" t="s">
        <v>195</v>
      </c>
      <c r="G2082" t="e">
        <f>#REF!</f>
        <v>#REF!</v>
      </c>
      <c r="I2082" t="s">
        <v>238</v>
      </c>
      <c r="J2082" t="s">
        <v>238</v>
      </c>
      <c r="U2082" t="s">
        <v>219</v>
      </c>
      <c r="V2082" t="s">
        <v>219</v>
      </c>
    </row>
    <row r="2083" spans="1:22">
      <c r="A2083" t="s">
        <v>2318</v>
      </c>
      <c r="B2083" t="s">
        <v>2318</v>
      </c>
      <c r="F2083" t="s">
        <v>194</v>
      </c>
      <c r="G2083" t="e">
        <f>#REF!</f>
        <v>#REF!</v>
      </c>
      <c r="I2083" t="s">
        <v>256</v>
      </c>
      <c r="J2083" t="s">
        <v>256</v>
      </c>
      <c r="U2083" t="s">
        <v>219</v>
      </c>
      <c r="V2083" t="s">
        <v>219</v>
      </c>
    </row>
    <row r="2084" spans="1:22">
      <c r="A2084" t="s">
        <v>2319</v>
      </c>
      <c r="B2084" t="s">
        <v>2319</v>
      </c>
      <c r="F2084" t="s">
        <v>195</v>
      </c>
      <c r="G2084">
        <f>'5000'!D45</f>
        <v>0</v>
      </c>
      <c r="I2084" t="s">
        <v>232</v>
      </c>
      <c r="J2084" t="s">
        <v>232</v>
      </c>
      <c r="U2084" t="s">
        <v>219</v>
      </c>
      <c r="V2084" t="s">
        <v>219</v>
      </c>
    </row>
    <row r="2085" spans="1:22">
      <c r="A2085" t="s">
        <v>2320</v>
      </c>
      <c r="B2085" t="s">
        <v>2320</v>
      </c>
      <c r="F2085" t="s">
        <v>194</v>
      </c>
      <c r="G2085" t="e">
        <f>#REF!</f>
        <v>#REF!</v>
      </c>
      <c r="I2085" t="s">
        <v>107</v>
      </c>
      <c r="J2085" t="s">
        <v>107</v>
      </c>
      <c r="U2085" t="s">
        <v>219</v>
      </c>
      <c r="V2085" t="s">
        <v>219</v>
      </c>
    </row>
    <row r="2086" spans="1:22">
      <c r="A2086" t="s">
        <v>2321</v>
      </c>
      <c r="B2086" t="s">
        <v>2321</v>
      </c>
      <c r="F2086" t="s">
        <v>194</v>
      </c>
      <c r="G2086" t="e">
        <f>#REF!</f>
        <v>#REF!</v>
      </c>
      <c r="I2086" t="s">
        <v>236</v>
      </c>
      <c r="J2086" t="s">
        <v>236</v>
      </c>
      <c r="U2086" t="s">
        <v>219</v>
      </c>
      <c r="V2086" t="s">
        <v>219</v>
      </c>
    </row>
    <row r="2087" spans="1:22">
      <c r="A2087" t="s">
        <v>2322</v>
      </c>
      <c r="B2087" t="s">
        <v>2322</v>
      </c>
      <c r="F2087" t="s">
        <v>195</v>
      </c>
      <c r="G2087" t="e">
        <f>#REF!</f>
        <v>#REF!</v>
      </c>
      <c r="I2087" t="s">
        <v>253</v>
      </c>
      <c r="J2087" t="s">
        <v>253</v>
      </c>
      <c r="U2087" t="s">
        <v>219</v>
      </c>
      <c r="V2087" t="s">
        <v>219</v>
      </c>
    </row>
    <row r="2088" spans="1:22">
      <c r="A2088" t="s">
        <v>2323</v>
      </c>
      <c r="B2088" t="s">
        <v>2323</v>
      </c>
      <c r="F2088" t="s">
        <v>194</v>
      </c>
      <c r="G2088" t="e">
        <f>#REF!</f>
        <v>#REF!</v>
      </c>
      <c r="I2088" t="s">
        <v>229</v>
      </c>
      <c r="J2088" t="s">
        <v>229</v>
      </c>
      <c r="U2088" t="s">
        <v>219</v>
      </c>
      <c r="V2088" t="s">
        <v>219</v>
      </c>
    </row>
    <row r="2089" spans="1:22">
      <c r="A2089" t="s">
        <v>2324</v>
      </c>
      <c r="B2089" t="s">
        <v>2324</v>
      </c>
      <c r="F2089" t="s">
        <v>194</v>
      </c>
      <c r="G2089" t="e">
        <f>#REF!</f>
        <v>#REF!</v>
      </c>
      <c r="I2089" t="s">
        <v>256</v>
      </c>
      <c r="J2089" t="s">
        <v>256</v>
      </c>
      <c r="U2089" t="s">
        <v>219</v>
      </c>
      <c r="V2089" t="s">
        <v>219</v>
      </c>
    </row>
    <row r="2090" spans="1:22">
      <c r="A2090" t="s">
        <v>2325</v>
      </c>
      <c r="B2090" t="s">
        <v>2325</v>
      </c>
      <c r="F2090" t="s">
        <v>194</v>
      </c>
      <c r="G2090" t="e">
        <f>#REF!</f>
        <v>#REF!</v>
      </c>
      <c r="I2090" t="s">
        <v>42</v>
      </c>
      <c r="J2090" t="s">
        <v>42</v>
      </c>
      <c r="U2090" t="s">
        <v>219</v>
      </c>
      <c r="V2090" t="s">
        <v>219</v>
      </c>
    </row>
    <row r="2091" spans="1:22">
      <c r="A2091" t="s">
        <v>2326</v>
      </c>
      <c r="B2091" t="s">
        <v>2326</v>
      </c>
      <c r="F2091" t="s">
        <v>195</v>
      </c>
      <c r="G2091" t="e">
        <f>#REF!</f>
        <v>#REF!</v>
      </c>
      <c r="I2091" t="s">
        <v>253</v>
      </c>
      <c r="J2091" t="s">
        <v>253</v>
      </c>
      <c r="U2091" t="s">
        <v>219</v>
      </c>
      <c r="V2091" t="s">
        <v>219</v>
      </c>
    </row>
    <row r="2092" spans="1:22">
      <c r="A2092" t="s">
        <v>2327</v>
      </c>
      <c r="B2092" t="s">
        <v>2327</v>
      </c>
      <c r="F2092" t="s">
        <v>194</v>
      </c>
      <c r="G2092" t="e">
        <f>#REF!</f>
        <v>#REF!</v>
      </c>
      <c r="I2092" t="s">
        <v>253</v>
      </c>
      <c r="J2092" t="s">
        <v>253</v>
      </c>
      <c r="U2092" t="s">
        <v>219</v>
      </c>
      <c r="V2092" t="s">
        <v>219</v>
      </c>
    </row>
    <row r="2093" spans="1:22">
      <c r="A2093" t="s">
        <v>2328</v>
      </c>
      <c r="B2093" t="s">
        <v>2328</v>
      </c>
      <c r="F2093" t="s">
        <v>194</v>
      </c>
      <c r="G2093" t="e">
        <f>#REF!</f>
        <v>#REF!</v>
      </c>
      <c r="I2093" t="s">
        <v>107</v>
      </c>
      <c r="J2093" t="s">
        <v>107</v>
      </c>
      <c r="U2093" t="s">
        <v>219</v>
      </c>
      <c r="V2093" t="s">
        <v>219</v>
      </c>
    </row>
    <row r="2094" spans="1:22">
      <c r="A2094" t="s">
        <v>2329</v>
      </c>
      <c r="B2094" t="s">
        <v>2329</v>
      </c>
      <c r="F2094" t="s">
        <v>194</v>
      </c>
      <c r="G2094" t="e">
        <f>#REF!</f>
        <v>#REF!</v>
      </c>
      <c r="I2094" t="s">
        <v>227</v>
      </c>
      <c r="J2094" t="s">
        <v>227</v>
      </c>
      <c r="U2094" t="s">
        <v>219</v>
      </c>
      <c r="V2094" t="s">
        <v>219</v>
      </c>
    </row>
    <row r="2095" spans="1:22">
      <c r="A2095" t="s">
        <v>2330</v>
      </c>
      <c r="B2095" t="s">
        <v>2330</v>
      </c>
      <c r="F2095" t="s">
        <v>194</v>
      </c>
      <c r="G2095" t="e">
        <f>#REF!</f>
        <v>#REF!</v>
      </c>
      <c r="I2095" t="s">
        <v>220</v>
      </c>
      <c r="J2095" t="s">
        <v>220</v>
      </c>
      <c r="U2095" t="s">
        <v>219</v>
      </c>
      <c r="V2095" t="s">
        <v>219</v>
      </c>
    </row>
    <row r="2096" spans="1:22">
      <c r="A2096" t="s">
        <v>2331</v>
      </c>
      <c r="B2096" t="s">
        <v>2331</v>
      </c>
      <c r="F2096" t="s">
        <v>194</v>
      </c>
      <c r="G2096" t="e">
        <f>#REF!</f>
        <v>#REF!</v>
      </c>
      <c r="I2096" t="s">
        <v>64</v>
      </c>
      <c r="J2096" t="s">
        <v>64</v>
      </c>
      <c r="U2096" t="s">
        <v>219</v>
      </c>
      <c r="V2096" t="s">
        <v>219</v>
      </c>
    </row>
    <row r="2097" spans="1:22">
      <c r="A2097" t="s">
        <v>2332</v>
      </c>
      <c r="B2097" t="s">
        <v>2332</v>
      </c>
      <c r="F2097" t="s">
        <v>194</v>
      </c>
      <c r="G2097" t="e">
        <f>#REF!</f>
        <v>#REF!</v>
      </c>
      <c r="I2097" t="s">
        <v>220</v>
      </c>
      <c r="J2097" t="s">
        <v>220</v>
      </c>
      <c r="U2097" t="s">
        <v>219</v>
      </c>
      <c r="V2097" t="s">
        <v>219</v>
      </c>
    </row>
    <row r="2098" spans="1:22">
      <c r="A2098" t="s">
        <v>2333</v>
      </c>
      <c r="B2098" t="s">
        <v>2333</v>
      </c>
      <c r="F2098" t="s">
        <v>194</v>
      </c>
      <c r="G2098" t="e">
        <f>#REF!</f>
        <v>#REF!</v>
      </c>
      <c r="I2098" t="s">
        <v>42</v>
      </c>
      <c r="J2098" t="s">
        <v>42</v>
      </c>
      <c r="U2098" t="s">
        <v>219</v>
      </c>
      <c r="V2098" t="s">
        <v>219</v>
      </c>
    </row>
    <row r="2099" spans="1:22">
      <c r="A2099" t="s">
        <v>2334</v>
      </c>
      <c r="B2099" t="s">
        <v>2334</v>
      </c>
      <c r="F2099" t="s">
        <v>194</v>
      </c>
      <c r="G2099" t="e">
        <f>#REF!</f>
        <v>#REF!</v>
      </c>
      <c r="I2099" t="s">
        <v>236</v>
      </c>
      <c r="J2099" t="s">
        <v>236</v>
      </c>
      <c r="U2099" t="s">
        <v>219</v>
      </c>
      <c r="V2099" t="s">
        <v>219</v>
      </c>
    </row>
    <row r="2100" spans="1:22">
      <c r="A2100" t="s">
        <v>2335</v>
      </c>
      <c r="B2100" t="s">
        <v>2335</v>
      </c>
      <c r="F2100" t="s">
        <v>195</v>
      </c>
      <c r="G2100">
        <f>'5000'!B46</f>
        <v>0</v>
      </c>
      <c r="I2100" t="s">
        <v>232</v>
      </c>
      <c r="J2100" t="s">
        <v>232</v>
      </c>
      <c r="U2100" t="s">
        <v>219</v>
      </c>
      <c r="V2100" t="s">
        <v>219</v>
      </c>
    </row>
    <row r="2101" spans="1:22">
      <c r="A2101" t="s">
        <v>2336</v>
      </c>
      <c r="B2101" t="s">
        <v>2336</v>
      </c>
      <c r="F2101" t="s">
        <v>194</v>
      </c>
      <c r="G2101" t="e">
        <f>#REF!</f>
        <v>#REF!</v>
      </c>
      <c r="I2101" t="s">
        <v>253</v>
      </c>
      <c r="J2101" t="s">
        <v>253</v>
      </c>
      <c r="U2101" t="s">
        <v>219</v>
      </c>
      <c r="V2101" t="s">
        <v>219</v>
      </c>
    </row>
    <row r="2102" spans="1:22">
      <c r="A2102" t="s">
        <v>2337</v>
      </c>
      <c r="B2102" t="s">
        <v>2337</v>
      </c>
      <c r="F2102" t="s">
        <v>194</v>
      </c>
      <c r="G2102" t="e">
        <f>#REF!</f>
        <v>#REF!</v>
      </c>
      <c r="I2102" t="s">
        <v>42</v>
      </c>
      <c r="J2102" t="s">
        <v>42</v>
      </c>
      <c r="U2102" t="s">
        <v>219</v>
      </c>
      <c r="V2102" t="s">
        <v>219</v>
      </c>
    </row>
    <row r="2103" spans="1:22">
      <c r="A2103" t="s">
        <v>2338</v>
      </c>
      <c r="B2103" t="s">
        <v>2338</v>
      </c>
      <c r="F2103" t="s">
        <v>194</v>
      </c>
      <c r="G2103" t="e">
        <f>#REF!</f>
        <v>#REF!</v>
      </c>
      <c r="I2103" t="s">
        <v>242</v>
      </c>
      <c r="J2103" t="s">
        <v>242</v>
      </c>
      <c r="U2103" t="s">
        <v>219</v>
      </c>
      <c r="V2103" t="s">
        <v>219</v>
      </c>
    </row>
    <row r="2104" spans="1:22">
      <c r="A2104" t="s">
        <v>2339</v>
      </c>
      <c r="B2104" t="s">
        <v>2339</v>
      </c>
      <c r="F2104" t="s">
        <v>195</v>
      </c>
      <c r="G2104" t="e">
        <f>#REF!</f>
        <v>#REF!</v>
      </c>
      <c r="I2104" t="s">
        <v>225</v>
      </c>
      <c r="J2104" t="s">
        <v>225</v>
      </c>
      <c r="U2104" t="s">
        <v>219</v>
      </c>
      <c r="V2104" t="s">
        <v>219</v>
      </c>
    </row>
    <row r="2105" spans="1:22">
      <c r="A2105" t="s">
        <v>2340</v>
      </c>
      <c r="B2105" t="s">
        <v>2340</v>
      </c>
      <c r="F2105" t="s">
        <v>194</v>
      </c>
      <c r="G2105" t="e">
        <f>#REF!</f>
        <v>#REF!</v>
      </c>
      <c r="I2105" t="s">
        <v>31</v>
      </c>
      <c r="J2105" t="s">
        <v>31</v>
      </c>
      <c r="U2105" t="s">
        <v>219</v>
      </c>
      <c r="V2105" t="s">
        <v>219</v>
      </c>
    </row>
    <row r="2106" spans="1:22">
      <c r="A2106" t="s">
        <v>2341</v>
      </c>
      <c r="B2106" t="s">
        <v>2341</v>
      </c>
      <c r="F2106" t="s">
        <v>194</v>
      </c>
      <c r="G2106" t="e">
        <f>#REF!</f>
        <v>#REF!</v>
      </c>
      <c r="I2106" t="s">
        <v>236</v>
      </c>
      <c r="J2106" t="s">
        <v>236</v>
      </c>
      <c r="U2106" t="s">
        <v>219</v>
      </c>
      <c r="V2106" t="s">
        <v>219</v>
      </c>
    </row>
    <row r="2107" spans="1:22">
      <c r="A2107" t="s">
        <v>2342</v>
      </c>
      <c r="B2107" t="s">
        <v>2342</v>
      </c>
      <c r="F2107" t="s">
        <v>194</v>
      </c>
      <c r="G2107" t="e">
        <f>#REF!</f>
        <v>#REF!</v>
      </c>
      <c r="I2107" t="s">
        <v>234</v>
      </c>
      <c r="J2107" t="s">
        <v>234</v>
      </c>
      <c r="U2107" t="s">
        <v>219</v>
      </c>
      <c r="V2107" t="s">
        <v>219</v>
      </c>
    </row>
    <row r="2108" spans="1:22">
      <c r="A2108" t="s">
        <v>2343</v>
      </c>
      <c r="B2108" t="s">
        <v>2343</v>
      </c>
      <c r="F2108" t="s">
        <v>194</v>
      </c>
      <c r="G2108" t="e">
        <f>#REF!</f>
        <v>#REF!</v>
      </c>
      <c r="I2108" t="s">
        <v>30</v>
      </c>
      <c r="J2108" t="s">
        <v>30</v>
      </c>
      <c r="U2108" t="s">
        <v>219</v>
      </c>
      <c r="V2108" t="s">
        <v>219</v>
      </c>
    </row>
    <row r="2109" spans="1:22">
      <c r="A2109" t="s">
        <v>2344</v>
      </c>
      <c r="B2109" t="s">
        <v>2344</v>
      </c>
      <c r="F2109" t="s">
        <v>195</v>
      </c>
      <c r="G2109" t="e">
        <f>#REF!</f>
        <v>#REF!</v>
      </c>
      <c r="I2109" t="s">
        <v>225</v>
      </c>
      <c r="J2109" t="s">
        <v>225</v>
      </c>
      <c r="U2109" t="s">
        <v>219</v>
      </c>
      <c r="V2109" t="s">
        <v>219</v>
      </c>
    </row>
    <row r="2110" spans="1:22">
      <c r="A2110" t="s">
        <v>2345</v>
      </c>
      <c r="B2110" t="s">
        <v>2345</v>
      </c>
      <c r="F2110" t="s">
        <v>194</v>
      </c>
      <c r="G2110" t="e">
        <f>#REF!</f>
        <v>#REF!</v>
      </c>
      <c r="I2110" t="s">
        <v>249</v>
      </c>
      <c r="J2110" t="s">
        <v>249</v>
      </c>
      <c r="U2110" t="s">
        <v>219</v>
      </c>
      <c r="V2110" t="s">
        <v>219</v>
      </c>
    </row>
    <row r="2111" spans="1:22">
      <c r="A2111" t="s">
        <v>2346</v>
      </c>
      <c r="B2111" t="s">
        <v>2346</v>
      </c>
      <c r="F2111" t="s">
        <v>194</v>
      </c>
      <c r="G2111" t="e">
        <f>#REF!</f>
        <v>#REF!</v>
      </c>
      <c r="I2111" t="s">
        <v>42</v>
      </c>
      <c r="J2111" t="s">
        <v>42</v>
      </c>
      <c r="U2111" t="s">
        <v>219</v>
      </c>
      <c r="V2111" t="s">
        <v>219</v>
      </c>
    </row>
    <row r="2112" spans="1:22">
      <c r="A2112" t="s">
        <v>2347</v>
      </c>
      <c r="B2112" t="s">
        <v>2347</v>
      </c>
      <c r="F2112" t="s">
        <v>194</v>
      </c>
      <c r="G2112" t="e">
        <f>#REF!</f>
        <v>#REF!</v>
      </c>
      <c r="I2112" t="s">
        <v>253</v>
      </c>
      <c r="J2112" t="s">
        <v>253</v>
      </c>
      <c r="U2112" t="s">
        <v>219</v>
      </c>
      <c r="V2112" t="s">
        <v>219</v>
      </c>
    </row>
    <row r="2113" spans="1:22">
      <c r="A2113" t="s">
        <v>2348</v>
      </c>
      <c r="B2113" t="s">
        <v>2348</v>
      </c>
      <c r="F2113" t="s">
        <v>194</v>
      </c>
      <c r="G2113" t="e">
        <f>#REF!</f>
        <v>#REF!</v>
      </c>
      <c r="I2113" t="s">
        <v>236</v>
      </c>
      <c r="J2113" t="s">
        <v>236</v>
      </c>
      <c r="U2113" t="s">
        <v>219</v>
      </c>
      <c r="V2113" t="s">
        <v>219</v>
      </c>
    </row>
    <row r="2114" spans="1:22">
      <c r="A2114" t="s">
        <v>2349</v>
      </c>
      <c r="B2114" t="s">
        <v>2349</v>
      </c>
      <c r="F2114" t="s">
        <v>194</v>
      </c>
      <c r="G2114" t="e">
        <f>#REF!</f>
        <v>#REF!</v>
      </c>
      <c r="I2114" t="s">
        <v>42</v>
      </c>
      <c r="J2114" t="s">
        <v>42</v>
      </c>
      <c r="U2114" t="s">
        <v>219</v>
      </c>
      <c r="V2114" t="s">
        <v>219</v>
      </c>
    </row>
    <row r="2115" spans="1:22">
      <c r="A2115" t="s">
        <v>2350</v>
      </c>
      <c r="B2115" t="s">
        <v>2350</v>
      </c>
      <c r="F2115" t="s">
        <v>195</v>
      </c>
      <c r="G2115" t="e">
        <f>#REF!</f>
        <v>#REF!</v>
      </c>
      <c r="I2115" t="s">
        <v>220</v>
      </c>
      <c r="J2115" t="s">
        <v>220</v>
      </c>
      <c r="U2115" t="s">
        <v>219</v>
      </c>
      <c r="V2115" t="s">
        <v>219</v>
      </c>
    </row>
    <row r="2116" spans="1:22">
      <c r="A2116" t="s">
        <v>2351</v>
      </c>
      <c r="B2116" t="s">
        <v>2351</v>
      </c>
      <c r="F2116" t="s">
        <v>195</v>
      </c>
      <c r="G2116" t="e">
        <f>#REF!</f>
        <v>#REF!</v>
      </c>
      <c r="I2116" t="s">
        <v>238</v>
      </c>
      <c r="J2116" t="s">
        <v>238</v>
      </c>
      <c r="U2116" t="s">
        <v>219</v>
      </c>
      <c r="V2116" t="s">
        <v>219</v>
      </c>
    </row>
    <row r="2117" spans="1:22">
      <c r="A2117" t="s">
        <v>2352</v>
      </c>
      <c r="B2117" t="s">
        <v>2352</v>
      </c>
      <c r="F2117" t="s">
        <v>194</v>
      </c>
      <c r="G2117" t="e">
        <f>#REF!</f>
        <v>#REF!</v>
      </c>
      <c r="I2117" t="s">
        <v>236</v>
      </c>
      <c r="J2117" t="s">
        <v>236</v>
      </c>
      <c r="U2117" t="s">
        <v>219</v>
      </c>
      <c r="V2117" t="s">
        <v>219</v>
      </c>
    </row>
    <row r="2118" spans="1:22">
      <c r="A2118" t="s">
        <v>2353</v>
      </c>
      <c r="B2118" t="s">
        <v>2353</v>
      </c>
      <c r="F2118" t="s">
        <v>194</v>
      </c>
      <c r="G2118" t="e">
        <f>#REF!</f>
        <v>#REF!</v>
      </c>
      <c r="I2118" t="s">
        <v>107</v>
      </c>
      <c r="J2118" t="s">
        <v>107</v>
      </c>
      <c r="U2118" t="s">
        <v>219</v>
      </c>
      <c r="V2118" t="s">
        <v>219</v>
      </c>
    </row>
    <row r="2119" spans="1:22">
      <c r="A2119" t="s">
        <v>2354</v>
      </c>
      <c r="B2119" t="s">
        <v>2354</v>
      </c>
      <c r="F2119" t="s">
        <v>194</v>
      </c>
      <c r="G2119" t="e">
        <f>#REF!</f>
        <v>#REF!</v>
      </c>
      <c r="I2119" t="s">
        <v>253</v>
      </c>
      <c r="J2119" t="s">
        <v>253</v>
      </c>
      <c r="U2119" t="s">
        <v>219</v>
      </c>
      <c r="V2119" t="s">
        <v>219</v>
      </c>
    </row>
    <row r="2120" spans="1:22">
      <c r="A2120" t="s">
        <v>2355</v>
      </c>
      <c r="B2120" t="s">
        <v>2355</v>
      </c>
      <c r="F2120" t="s">
        <v>195</v>
      </c>
      <c r="G2120" t="e">
        <f>#REF!</f>
        <v>#REF!</v>
      </c>
      <c r="I2120" t="s">
        <v>238</v>
      </c>
      <c r="J2120" t="s">
        <v>238</v>
      </c>
      <c r="U2120" t="s">
        <v>219</v>
      </c>
      <c r="V2120" t="s">
        <v>219</v>
      </c>
    </row>
    <row r="2121" spans="1:22">
      <c r="A2121" t="s">
        <v>2356</v>
      </c>
      <c r="B2121" t="s">
        <v>2356</v>
      </c>
      <c r="F2121" t="s">
        <v>194</v>
      </c>
      <c r="G2121" t="e">
        <f>#REF!</f>
        <v>#REF!</v>
      </c>
      <c r="I2121" t="s">
        <v>220</v>
      </c>
      <c r="J2121" t="s">
        <v>220</v>
      </c>
      <c r="U2121" t="s">
        <v>219</v>
      </c>
      <c r="V2121" t="s">
        <v>219</v>
      </c>
    </row>
    <row r="2122" spans="1:22">
      <c r="A2122" t="s">
        <v>2357</v>
      </c>
      <c r="B2122" t="s">
        <v>2357</v>
      </c>
      <c r="F2122" t="s">
        <v>195</v>
      </c>
      <c r="G2122">
        <f>'5000'!E21</f>
        <v>0</v>
      </c>
      <c r="I2122" t="s">
        <v>232</v>
      </c>
      <c r="J2122" t="s">
        <v>232</v>
      </c>
      <c r="U2122" t="s">
        <v>219</v>
      </c>
      <c r="V2122" t="s">
        <v>219</v>
      </c>
    </row>
    <row r="2123" spans="1:22">
      <c r="A2123" t="s">
        <v>2358</v>
      </c>
      <c r="B2123" t="s">
        <v>2358</v>
      </c>
      <c r="F2123" t="s">
        <v>195</v>
      </c>
      <c r="G2123">
        <f>'5000'!C46</f>
        <v>0</v>
      </c>
      <c r="I2123" t="s">
        <v>232</v>
      </c>
      <c r="J2123" t="s">
        <v>232</v>
      </c>
      <c r="U2123" t="s">
        <v>219</v>
      </c>
      <c r="V2123" t="s">
        <v>219</v>
      </c>
    </row>
    <row r="2124" spans="1:22">
      <c r="A2124" t="s">
        <v>2359</v>
      </c>
      <c r="B2124" t="s">
        <v>2359</v>
      </c>
      <c r="F2124" t="s">
        <v>194</v>
      </c>
      <c r="G2124" t="e">
        <f>#REF!</f>
        <v>#REF!</v>
      </c>
      <c r="I2124" t="s">
        <v>229</v>
      </c>
      <c r="J2124" t="s">
        <v>229</v>
      </c>
      <c r="U2124" t="s">
        <v>219</v>
      </c>
      <c r="V2124" t="s">
        <v>219</v>
      </c>
    </row>
    <row r="2125" spans="1:22">
      <c r="A2125" t="s">
        <v>2360</v>
      </c>
      <c r="B2125" t="s">
        <v>2360</v>
      </c>
      <c r="F2125" t="s">
        <v>194</v>
      </c>
      <c r="G2125" t="e">
        <f>#REF!</f>
        <v>#REF!</v>
      </c>
      <c r="I2125" t="s">
        <v>253</v>
      </c>
      <c r="J2125" t="s">
        <v>253</v>
      </c>
      <c r="U2125" t="s">
        <v>219</v>
      </c>
      <c r="V2125" t="s">
        <v>219</v>
      </c>
    </row>
    <row r="2126" spans="1:22">
      <c r="A2126" t="s">
        <v>2361</v>
      </c>
      <c r="B2126" t="s">
        <v>2361</v>
      </c>
      <c r="F2126" t="s">
        <v>194</v>
      </c>
      <c r="G2126" t="e">
        <f>#REF!</f>
        <v>#REF!</v>
      </c>
      <c r="I2126" t="s">
        <v>336</v>
      </c>
      <c r="J2126" t="s">
        <v>336</v>
      </c>
      <c r="U2126" t="s">
        <v>219</v>
      </c>
      <c r="V2126" t="s">
        <v>219</v>
      </c>
    </row>
    <row r="2127" spans="1:22">
      <c r="A2127" t="s">
        <v>2362</v>
      </c>
      <c r="B2127" t="s">
        <v>2362</v>
      </c>
      <c r="F2127" t="s">
        <v>194</v>
      </c>
      <c r="G2127" t="e">
        <f>#REF!</f>
        <v>#REF!</v>
      </c>
      <c r="I2127" t="s">
        <v>227</v>
      </c>
      <c r="J2127" t="s">
        <v>227</v>
      </c>
      <c r="U2127" t="s">
        <v>219</v>
      </c>
      <c r="V2127" t="s">
        <v>219</v>
      </c>
    </row>
    <row r="2128" spans="1:22">
      <c r="A2128" t="s">
        <v>2363</v>
      </c>
      <c r="B2128" t="s">
        <v>2363</v>
      </c>
      <c r="F2128" t="s">
        <v>195</v>
      </c>
      <c r="G2128" t="e">
        <f>#REF!</f>
        <v>#REF!</v>
      </c>
      <c r="I2128" t="s">
        <v>225</v>
      </c>
      <c r="J2128" t="s">
        <v>225</v>
      </c>
      <c r="U2128" t="s">
        <v>219</v>
      </c>
      <c r="V2128" t="s">
        <v>219</v>
      </c>
    </row>
    <row r="2129" spans="1:22">
      <c r="A2129" t="s">
        <v>2364</v>
      </c>
      <c r="B2129" t="s">
        <v>2364</v>
      </c>
      <c r="F2129" t="s">
        <v>194</v>
      </c>
      <c r="G2129" t="e">
        <f>#REF!</f>
        <v>#REF!</v>
      </c>
      <c r="I2129" t="s">
        <v>222</v>
      </c>
      <c r="J2129" t="s">
        <v>222</v>
      </c>
      <c r="U2129" t="s">
        <v>219</v>
      </c>
      <c r="V2129" t="s">
        <v>219</v>
      </c>
    </row>
    <row r="2130" spans="1:22">
      <c r="A2130" t="s">
        <v>2365</v>
      </c>
      <c r="B2130" t="s">
        <v>2365</v>
      </c>
      <c r="F2130" t="s">
        <v>194</v>
      </c>
      <c r="G2130" t="e">
        <f>#REF!</f>
        <v>#REF!</v>
      </c>
      <c r="I2130" t="s">
        <v>107</v>
      </c>
      <c r="J2130" t="s">
        <v>107</v>
      </c>
      <c r="U2130" t="s">
        <v>219</v>
      </c>
      <c r="V2130" t="s">
        <v>219</v>
      </c>
    </row>
    <row r="2131" spans="1:22">
      <c r="A2131" t="s">
        <v>2366</v>
      </c>
      <c r="B2131" t="s">
        <v>2366</v>
      </c>
      <c r="F2131" t="s">
        <v>194</v>
      </c>
      <c r="G2131" t="e">
        <f>#REF!</f>
        <v>#REF!</v>
      </c>
      <c r="I2131" t="s">
        <v>256</v>
      </c>
      <c r="J2131" t="s">
        <v>256</v>
      </c>
      <c r="U2131" t="s">
        <v>219</v>
      </c>
      <c r="V2131" t="s">
        <v>219</v>
      </c>
    </row>
    <row r="2132" spans="1:22">
      <c r="A2132" t="s">
        <v>2367</v>
      </c>
      <c r="B2132" t="s">
        <v>2367</v>
      </c>
      <c r="F2132" t="s">
        <v>194</v>
      </c>
      <c r="G2132" t="e">
        <f>#REF!</f>
        <v>#REF!</v>
      </c>
      <c r="I2132" t="s">
        <v>234</v>
      </c>
      <c r="J2132" t="s">
        <v>234</v>
      </c>
      <c r="U2132" t="s">
        <v>219</v>
      </c>
      <c r="V2132" t="s">
        <v>219</v>
      </c>
    </row>
    <row r="2133" spans="1:22">
      <c r="A2133" t="s">
        <v>2368</v>
      </c>
      <c r="B2133" t="s">
        <v>2368</v>
      </c>
      <c r="F2133" t="s">
        <v>194</v>
      </c>
      <c r="G2133" t="e">
        <f>#REF!</f>
        <v>#REF!</v>
      </c>
      <c r="I2133" t="s">
        <v>249</v>
      </c>
      <c r="J2133" t="s">
        <v>249</v>
      </c>
      <c r="U2133" t="s">
        <v>219</v>
      </c>
      <c r="V2133" t="s">
        <v>219</v>
      </c>
    </row>
    <row r="2134" spans="1:22">
      <c r="A2134" t="s">
        <v>2369</v>
      </c>
      <c r="B2134" t="s">
        <v>2369</v>
      </c>
      <c r="F2134" t="s">
        <v>194</v>
      </c>
      <c r="G2134" t="e">
        <f>#REF!</f>
        <v>#REF!</v>
      </c>
      <c r="I2134" t="s">
        <v>229</v>
      </c>
      <c r="J2134" t="s">
        <v>229</v>
      </c>
      <c r="U2134" t="s">
        <v>219</v>
      </c>
      <c r="V2134" t="s">
        <v>219</v>
      </c>
    </row>
    <row r="2135" spans="1:22">
      <c r="A2135" t="s">
        <v>2370</v>
      </c>
      <c r="B2135" t="s">
        <v>2370</v>
      </c>
      <c r="F2135" t="s">
        <v>194</v>
      </c>
      <c r="G2135" t="e">
        <f>#REF!</f>
        <v>#REF!</v>
      </c>
      <c r="I2135" t="s">
        <v>236</v>
      </c>
      <c r="J2135" t="s">
        <v>236</v>
      </c>
      <c r="U2135" t="s">
        <v>219</v>
      </c>
      <c r="V2135" t="s">
        <v>219</v>
      </c>
    </row>
    <row r="2136" spans="1:22">
      <c r="A2136" t="s">
        <v>2371</v>
      </c>
      <c r="B2136" t="s">
        <v>2371</v>
      </c>
      <c r="F2136" t="s">
        <v>194</v>
      </c>
      <c r="G2136" t="e">
        <f>#REF!</f>
        <v>#REF!</v>
      </c>
      <c r="I2136" t="s">
        <v>225</v>
      </c>
      <c r="J2136" t="s">
        <v>225</v>
      </c>
      <c r="U2136" t="s">
        <v>219</v>
      </c>
      <c r="V2136" t="s">
        <v>219</v>
      </c>
    </row>
    <row r="2137" spans="1:22">
      <c r="A2137" t="s">
        <v>2372</v>
      </c>
      <c r="B2137" t="s">
        <v>2372</v>
      </c>
      <c r="F2137" t="s">
        <v>195</v>
      </c>
      <c r="G2137">
        <f>'5000'!E36</f>
        <v>0</v>
      </c>
      <c r="I2137" t="s">
        <v>232</v>
      </c>
      <c r="J2137" t="s">
        <v>232</v>
      </c>
      <c r="U2137" t="s">
        <v>219</v>
      </c>
      <c r="V2137" t="s">
        <v>219</v>
      </c>
    </row>
    <row r="2138" spans="1:22">
      <c r="A2138" t="s">
        <v>2373</v>
      </c>
      <c r="B2138" t="s">
        <v>2373</v>
      </c>
      <c r="F2138" t="s">
        <v>194</v>
      </c>
      <c r="G2138" t="e">
        <f>#REF!</f>
        <v>#REF!</v>
      </c>
      <c r="I2138" t="s">
        <v>238</v>
      </c>
      <c r="J2138" t="s">
        <v>238</v>
      </c>
      <c r="U2138" t="s">
        <v>219</v>
      </c>
      <c r="V2138" t="s">
        <v>219</v>
      </c>
    </row>
    <row r="2139" spans="1:22">
      <c r="A2139" t="s">
        <v>2374</v>
      </c>
      <c r="B2139" t="s">
        <v>2374</v>
      </c>
      <c r="F2139" t="s">
        <v>194</v>
      </c>
      <c r="G2139" t="e">
        <f>#REF!</f>
        <v>#REF!</v>
      </c>
      <c r="I2139" t="s">
        <v>229</v>
      </c>
      <c r="J2139" t="s">
        <v>229</v>
      </c>
      <c r="U2139" t="s">
        <v>219</v>
      </c>
      <c r="V2139" t="s">
        <v>219</v>
      </c>
    </row>
    <row r="2140" spans="1:22">
      <c r="A2140" t="s">
        <v>2375</v>
      </c>
      <c r="B2140" t="s">
        <v>2375</v>
      </c>
      <c r="F2140" t="s">
        <v>194</v>
      </c>
      <c r="G2140" t="e">
        <f>#REF!</f>
        <v>#REF!</v>
      </c>
      <c r="I2140" t="s">
        <v>107</v>
      </c>
      <c r="J2140" t="s">
        <v>107</v>
      </c>
      <c r="U2140" t="s">
        <v>219</v>
      </c>
      <c r="V2140" t="s">
        <v>219</v>
      </c>
    </row>
    <row r="2141" spans="1:22">
      <c r="A2141" t="s">
        <v>2376</v>
      </c>
      <c r="B2141" t="s">
        <v>2376</v>
      </c>
      <c r="F2141" t="s">
        <v>194</v>
      </c>
      <c r="G2141" t="e">
        <f>#REF!</f>
        <v>#REF!</v>
      </c>
      <c r="I2141" t="s">
        <v>242</v>
      </c>
      <c r="J2141" t="s">
        <v>242</v>
      </c>
      <c r="U2141" t="s">
        <v>219</v>
      </c>
      <c r="V2141" t="s">
        <v>219</v>
      </c>
    </row>
    <row r="2142" spans="1:22">
      <c r="A2142" t="s">
        <v>2377</v>
      </c>
      <c r="B2142" t="s">
        <v>2377</v>
      </c>
      <c r="F2142" t="s">
        <v>194</v>
      </c>
      <c r="G2142" t="e">
        <f>#REF!</f>
        <v>#REF!</v>
      </c>
      <c r="I2142" t="s">
        <v>242</v>
      </c>
      <c r="J2142" t="s">
        <v>242</v>
      </c>
      <c r="U2142" t="s">
        <v>219</v>
      </c>
      <c r="V2142" t="s">
        <v>219</v>
      </c>
    </row>
    <row r="2143" spans="1:22">
      <c r="A2143" t="s">
        <v>2378</v>
      </c>
      <c r="B2143" t="s">
        <v>2378</v>
      </c>
      <c r="F2143" t="s">
        <v>194</v>
      </c>
      <c r="G2143" t="e">
        <f>#REF!</f>
        <v>#REF!</v>
      </c>
      <c r="I2143" t="s">
        <v>222</v>
      </c>
      <c r="J2143" t="s">
        <v>222</v>
      </c>
      <c r="U2143" t="s">
        <v>219</v>
      </c>
      <c r="V2143" t="s">
        <v>219</v>
      </c>
    </row>
    <row r="2144" spans="1:22">
      <c r="A2144" t="s">
        <v>2379</v>
      </c>
      <c r="B2144" t="s">
        <v>2379</v>
      </c>
      <c r="F2144" t="s">
        <v>195</v>
      </c>
      <c r="G2144">
        <f>'5000'!B20</f>
        <v>0</v>
      </c>
      <c r="I2144" t="s">
        <v>232</v>
      </c>
      <c r="J2144" t="s">
        <v>232</v>
      </c>
      <c r="U2144" t="s">
        <v>219</v>
      </c>
      <c r="V2144" t="s">
        <v>219</v>
      </c>
    </row>
    <row r="2145" spans="1:22">
      <c r="A2145" t="s">
        <v>2380</v>
      </c>
      <c r="B2145" t="s">
        <v>2380</v>
      </c>
      <c r="F2145" t="s">
        <v>194</v>
      </c>
      <c r="G2145" t="e">
        <f>#REF!</f>
        <v>#REF!</v>
      </c>
      <c r="I2145" t="s">
        <v>225</v>
      </c>
      <c r="J2145" t="s">
        <v>225</v>
      </c>
      <c r="U2145" t="s">
        <v>219</v>
      </c>
      <c r="V2145" t="s">
        <v>219</v>
      </c>
    </row>
    <row r="2146" spans="1:22">
      <c r="A2146" t="s">
        <v>2381</v>
      </c>
      <c r="B2146" t="s">
        <v>2381</v>
      </c>
      <c r="F2146" t="s">
        <v>195</v>
      </c>
      <c r="G2146" t="e">
        <f>#REF!</f>
        <v>#REF!</v>
      </c>
      <c r="I2146" t="s">
        <v>225</v>
      </c>
      <c r="J2146" t="s">
        <v>225</v>
      </c>
      <c r="U2146" t="s">
        <v>219</v>
      </c>
      <c r="V2146" t="s">
        <v>219</v>
      </c>
    </row>
    <row r="2147" spans="1:22">
      <c r="A2147" t="s">
        <v>2382</v>
      </c>
      <c r="B2147" t="s">
        <v>2382</v>
      </c>
      <c r="F2147" t="s">
        <v>195</v>
      </c>
      <c r="G2147" t="e">
        <f>#REF!</f>
        <v>#REF!</v>
      </c>
      <c r="I2147" t="s">
        <v>270</v>
      </c>
      <c r="J2147" t="s">
        <v>270</v>
      </c>
      <c r="U2147" t="s">
        <v>219</v>
      </c>
      <c r="V2147" t="s">
        <v>219</v>
      </c>
    </row>
    <row r="2148" spans="1:22">
      <c r="A2148" t="s">
        <v>2383</v>
      </c>
      <c r="B2148" t="s">
        <v>2383</v>
      </c>
      <c r="F2148" t="s">
        <v>194</v>
      </c>
      <c r="G2148" t="e">
        <f>#REF!</f>
        <v>#REF!</v>
      </c>
      <c r="I2148" t="s">
        <v>107</v>
      </c>
      <c r="J2148" t="s">
        <v>107</v>
      </c>
      <c r="U2148" t="s">
        <v>219</v>
      </c>
      <c r="V2148" t="s">
        <v>219</v>
      </c>
    </row>
    <row r="2149" spans="1:22">
      <c r="A2149" t="s">
        <v>2384</v>
      </c>
      <c r="B2149" t="s">
        <v>2384</v>
      </c>
      <c r="F2149" t="s">
        <v>194</v>
      </c>
      <c r="G2149" t="e">
        <f>#REF!</f>
        <v>#REF!</v>
      </c>
      <c r="I2149" t="s">
        <v>220</v>
      </c>
      <c r="J2149" t="s">
        <v>220</v>
      </c>
      <c r="U2149" t="s">
        <v>219</v>
      </c>
      <c r="V2149" t="s">
        <v>219</v>
      </c>
    </row>
    <row r="2150" spans="1:22">
      <c r="A2150" t="s">
        <v>2385</v>
      </c>
      <c r="B2150" t="s">
        <v>2385</v>
      </c>
      <c r="F2150" t="s">
        <v>194</v>
      </c>
      <c r="G2150" t="e">
        <f>#REF!</f>
        <v>#REF!</v>
      </c>
      <c r="I2150" t="s">
        <v>229</v>
      </c>
      <c r="J2150" t="s">
        <v>229</v>
      </c>
      <c r="U2150" t="s">
        <v>219</v>
      </c>
      <c r="V2150" t="s">
        <v>219</v>
      </c>
    </row>
    <row r="2151" spans="1:22">
      <c r="A2151" t="s">
        <v>2386</v>
      </c>
      <c r="B2151" t="s">
        <v>2386</v>
      </c>
      <c r="F2151" t="s">
        <v>195</v>
      </c>
      <c r="G2151">
        <f>'5000'!E22</f>
        <v>0</v>
      </c>
      <c r="I2151" t="s">
        <v>232</v>
      </c>
      <c r="J2151" t="s">
        <v>232</v>
      </c>
      <c r="U2151" t="s">
        <v>219</v>
      </c>
      <c r="V2151" t="s">
        <v>219</v>
      </c>
    </row>
    <row r="2152" spans="1:22">
      <c r="A2152" t="s">
        <v>2387</v>
      </c>
      <c r="B2152" t="s">
        <v>2387</v>
      </c>
      <c r="F2152" t="s">
        <v>194</v>
      </c>
      <c r="G2152" t="e">
        <f>#REF!</f>
        <v>#REF!</v>
      </c>
      <c r="I2152" t="s">
        <v>249</v>
      </c>
      <c r="J2152" t="s">
        <v>249</v>
      </c>
      <c r="U2152" t="s">
        <v>219</v>
      </c>
      <c r="V2152" t="s">
        <v>219</v>
      </c>
    </row>
    <row r="2153" spans="1:22">
      <c r="A2153" t="s">
        <v>2388</v>
      </c>
      <c r="B2153" t="s">
        <v>2388</v>
      </c>
      <c r="F2153" t="s">
        <v>194</v>
      </c>
      <c r="G2153" t="e">
        <f>#REF!</f>
        <v>#REF!</v>
      </c>
      <c r="I2153" t="s">
        <v>331</v>
      </c>
      <c r="J2153" t="s">
        <v>331</v>
      </c>
      <c r="U2153" t="s">
        <v>219</v>
      </c>
      <c r="V2153" t="s">
        <v>219</v>
      </c>
    </row>
    <row r="2154" spans="1:22">
      <c r="A2154" t="s">
        <v>2389</v>
      </c>
      <c r="B2154" t="s">
        <v>2389</v>
      </c>
      <c r="F2154" t="s">
        <v>195</v>
      </c>
      <c r="G2154" t="e">
        <f>#REF!</f>
        <v>#REF!</v>
      </c>
      <c r="I2154" t="s">
        <v>238</v>
      </c>
      <c r="J2154" t="s">
        <v>238</v>
      </c>
      <c r="U2154" t="s">
        <v>219</v>
      </c>
      <c r="V2154" t="s">
        <v>219</v>
      </c>
    </row>
    <row r="2155" spans="1:22">
      <c r="A2155" t="s">
        <v>2390</v>
      </c>
      <c r="B2155" t="s">
        <v>2390</v>
      </c>
      <c r="F2155" t="s">
        <v>194</v>
      </c>
      <c r="G2155" t="e">
        <f>#REF!</f>
        <v>#REF!</v>
      </c>
      <c r="I2155" t="s">
        <v>234</v>
      </c>
      <c r="J2155" t="s">
        <v>234</v>
      </c>
      <c r="U2155" t="s">
        <v>219</v>
      </c>
      <c r="V2155" t="s">
        <v>219</v>
      </c>
    </row>
    <row r="2156" spans="1:22">
      <c r="A2156" t="s">
        <v>2391</v>
      </c>
      <c r="B2156" t="s">
        <v>2391</v>
      </c>
      <c r="F2156" t="s">
        <v>195</v>
      </c>
      <c r="G2156" t="e">
        <f>#REF!</f>
        <v>#REF!</v>
      </c>
      <c r="I2156" t="s">
        <v>30</v>
      </c>
      <c r="J2156" t="s">
        <v>30</v>
      </c>
      <c r="U2156" t="s">
        <v>219</v>
      </c>
      <c r="V2156" t="s">
        <v>219</v>
      </c>
    </row>
    <row r="2157" spans="1:22">
      <c r="A2157" t="s">
        <v>2392</v>
      </c>
      <c r="B2157" t="s">
        <v>2392</v>
      </c>
      <c r="F2157" t="s">
        <v>194</v>
      </c>
      <c r="G2157" t="e">
        <f>#REF!</f>
        <v>#REF!</v>
      </c>
      <c r="I2157" t="s">
        <v>236</v>
      </c>
      <c r="J2157" t="s">
        <v>236</v>
      </c>
      <c r="U2157" t="s">
        <v>219</v>
      </c>
      <c r="V2157" t="s">
        <v>219</v>
      </c>
    </row>
    <row r="2158" spans="1:22">
      <c r="A2158" t="s">
        <v>2393</v>
      </c>
      <c r="B2158" t="s">
        <v>2393</v>
      </c>
      <c r="F2158" t="s">
        <v>194</v>
      </c>
      <c r="G2158" t="e">
        <f>#REF!</f>
        <v>#REF!</v>
      </c>
      <c r="I2158" t="s">
        <v>256</v>
      </c>
      <c r="J2158" t="s">
        <v>256</v>
      </c>
      <c r="U2158" t="s">
        <v>219</v>
      </c>
      <c r="V2158" t="s">
        <v>219</v>
      </c>
    </row>
    <row r="2159" spans="1:22">
      <c r="A2159" t="s">
        <v>2394</v>
      </c>
      <c r="B2159" t="s">
        <v>2394</v>
      </c>
      <c r="F2159" t="s">
        <v>194</v>
      </c>
      <c r="G2159" t="e">
        <f>#REF!</f>
        <v>#REF!</v>
      </c>
      <c r="I2159" t="s">
        <v>220</v>
      </c>
      <c r="J2159" t="s">
        <v>220</v>
      </c>
      <c r="U2159" t="s">
        <v>219</v>
      </c>
      <c r="V2159" t="s">
        <v>219</v>
      </c>
    </row>
    <row r="2160" spans="1:22">
      <c r="A2160" t="s">
        <v>2395</v>
      </c>
      <c r="B2160" t="s">
        <v>2395</v>
      </c>
      <c r="F2160" t="s">
        <v>194</v>
      </c>
      <c r="G2160" t="e">
        <f>#REF!</f>
        <v>#REF!</v>
      </c>
      <c r="I2160" t="s">
        <v>42</v>
      </c>
      <c r="J2160" t="s">
        <v>42</v>
      </c>
      <c r="U2160" t="s">
        <v>219</v>
      </c>
      <c r="V2160" t="s">
        <v>219</v>
      </c>
    </row>
    <row r="2161" spans="1:22">
      <c r="A2161" t="s">
        <v>2396</v>
      </c>
      <c r="B2161" t="s">
        <v>2396</v>
      </c>
      <c r="F2161" t="s">
        <v>194</v>
      </c>
      <c r="G2161" t="e">
        <f>#REF!</f>
        <v>#REF!</v>
      </c>
      <c r="I2161" t="s">
        <v>253</v>
      </c>
      <c r="J2161" t="s">
        <v>253</v>
      </c>
      <c r="U2161" t="s">
        <v>219</v>
      </c>
      <c r="V2161" t="s">
        <v>219</v>
      </c>
    </row>
    <row r="2162" spans="1:22">
      <c r="A2162" t="s">
        <v>2397</v>
      </c>
      <c r="B2162" t="s">
        <v>2397</v>
      </c>
      <c r="F2162" t="s">
        <v>194</v>
      </c>
      <c r="G2162" t="e">
        <f>#REF!</f>
        <v>#REF!</v>
      </c>
      <c r="I2162" t="s">
        <v>256</v>
      </c>
      <c r="J2162" t="s">
        <v>256</v>
      </c>
      <c r="U2162" t="s">
        <v>219</v>
      </c>
      <c r="V2162" t="s">
        <v>219</v>
      </c>
    </row>
    <row r="2163" spans="1:22">
      <c r="A2163" t="s">
        <v>2398</v>
      </c>
      <c r="B2163" t="s">
        <v>2398</v>
      </c>
      <c r="F2163" t="s">
        <v>194</v>
      </c>
      <c r="G2163" t="e">
        <f>#REF!</f>
        <v>#REF!</v>
      </c>
      <c r="I2163" t="s">
        <v>270</v>
      </c>
      <c r="J2163" t="s">
        <v>270</v>
      </c>
      <c r="U2163" t="s">
        <v>219</v>
      </c>
      <c r="V2163" t="s">
        <v>219</v>
      </c>
    </row>
    <row r="2164" spans="1:22">
      <c r="A2164" t="s">
        <v>2399</v>
      </c>
      <c r="B2164" t="s">
        <v>2399</v>
      </c>
      <c r="F2164" t="s">
        <v>194</v>
      </c>
      <c r="G2164" t="e">
        <f>#REF!</f>
        <v>#REF!</v>
      </c>
      <c r="I2164" t="s">
        <v>242</v>
      </c>
      <c r="J2164" t="s">
        <v>242</v>
      </c>
      <c r="U2164" t="s">
        <v>219</v>
      </c>
      <c r="V2164" t="s">
        <v>219</v>
      </c>
    </row>
    <row r="2165" spans="1:22">
      <c r="A2165" t="s">
        <v>2400</v>
      </c>
      <c r="B2165" t="s">
        <v>2400</v>
      </c>
      <c r="F2165" t="s">
        <v>194</v>
      </c>
      <c r="G2165" t="e">
        <f>#REF!</f>
        <v>#REF!</v>
      </c>
      <c r="I2165" t="s">
        <v>222</v>
      </c>
      <c r="J2165" t="s">
        <v>222</v>
      </c>
      <c r="U2165" t="s">
        <v>219</v>
      </c>
      <c r="V2165" t="s">
        <v>219</v>
      </c>
    </row>
    <row r="2166" spans="1:22">
      <c r="A2166" t="s">
        <v>2401</v>
      </c>
      <c r="B2166" t="s">
        <v>2401</v>
      </c>
      <c r="F2166" t="s">
        <v>194</v>
      </c>
      <c r="G2166" t="e">
        <f>#REF!</f>
        <v>#REF!</v>
      </c>
      <c r="I2166" t="s">
        <v>227</v>
      </c>
      <c r="J2166" t="s">
        <v>227</v>
      </c>
      <c r="U2166" t="s">
        <v>219</v>
      </c>
      <c r="V2166" t="s">
        <v>219</v>
      </c>
    </row>
    <row r="2167" spans="1:22">
      <c r="A2167" t="s">
        <v>2402</v>
      </c>
      <c r="B2167" t="s">
        <v>2402</v>
      </c>
      <c r="F2167" t="s">
        <v>194</v>
      </c>
      <c r="G2167" t="e">
        <f>#REF!</f>
        <v>#REF!</v>
      </c>
      <c r="I2167" t="s">
        <v>242</v>
      </c>
      <c r="J2167" t="s">
        <v>242</v>
      </c>
      <c r="U2167" t="s">
        <v>219</v>
      </c>
      <c r="V2167" t="s">
        <v>219</v>
      </c>
    </row>
    <row r="2168" spans="1:22">
      <c r="A2168" t="s">
        <v>2403</v>
      </c>
      <c r="B2168" t="s">
        <v>2403</v>
      </c>
      <c r="F2168" t="s">
        <v>194</v>
      </c>
      <c r="G2168" t="e">
        <f>#REF!</f>
        <v>#REF!</v>
      </c>
      <c r="I2168" t="s">
        <v>238</v>
      </c>
      <c r="J2168" t="s">
        <v>238</v>
      </c>
      <c r="U2168" t="s">
        <v>219</v>
      </c>
      <c r="V2168" t="s">
        <v>219</v>
      </c>
    </row>
    <row r="2169" spans="1:22">
      <c r="A2169" t="s">
        <v>2404</v>
      </c>
      <c r="B2169" t="s">
        <v>2404</v>
      </c>
      <c r="F2169" t="s">
        <v>194</v>
      </c>
      <c r="G2169" t="e">
        <f>#REF!</f>
        <v>#REF!</v>
      </c>
      <c r="I2169" t="s">
        <v>234</v>
      </c>
      <c r="J2169" t="s">
        <v>234</v>
      </c>
      <c r="U2169" t="s">
        <v>219</v>
      </c>
      <c r="V2169" t="s">
        <v>219</v>
      </c>
    </row>
    <row r="2170" spans="1:22">
      <c r="A2170" t="s">
        <v>2405</v>
      </c>
      <c r="B2170" t="s">
        <v>2405</v>
      </c>
      <c r="F2170" t="s">
        <v>195</v>
      </c>
      <c r="G2170">
        <f>'5000'!C50</f>
        <v>0</v>
      </c>
      <c r="I2170" t="s">
        <v>232</v>
      </c>
      <c r="J2170" t="s">
        <v>232</v>
      </c>
      <c r="U2170" t="s">
        <v>219</v>
      </c>
      <c r="V2170" t="s">
        <v>219</v>
      </c>
    </row>
    <row r="2171" spans="1:22">
      <c r="A2171" t="s">
        <v>2406</v>
      </c>
      <c r="B2171" t="s">
        <v>2406</v>
      </c>
      <c r="F2171" t="s">
        <v>195</v>
      </c>
      <c r="G2171" t="e">
        <f>#REF!</f>
        <v>#REF!</v>
      </c>
      <c r="I2171" t="s">
        <v>238</v>
      </c>
      <c r="J2171" t="s">
        <v>238</v>
      </c>
      <c r="U2171" t="s">
        <v>219</v>
      </c>
      <c r="V2171" t="s">
        <v>219</v>
      </c>
    </row>
    <row r="2172" spans="1:22">
      <c r="A2172" t="s">
        <v>2407</v>
      </c>
      <c r="B2172" t="s">
        <v>2407</v>
      </c>
      <c r="F2172" t="s">
        <v>194</v>
      </c>
      <c r="G2172" t="e">
        <f>#REF!</f>
        <v>#REF!</v>
      </c>
      <c r="I2172" t="s">
        <v>107</v>
      </c>
      <c r="J2172" t="s">
        <v>107</v>
      </c>
      <c r="U2172" t="s">
        <v>219</v>
      </c>
      <c r="V2172" t="s">
        <v>219</v>
      </c>
    </row>
    <row r="2173" spans="1:22">
      <c r="A2173" t="s">
        <v>2408</v>
      </c>
      <c r="B2173" t="s">
        <v>2408</v>
      </c>
      <c r="F2173" t="s">
        <v>194</v>
      </c>
      <c r="G2173" t="e">
        <f>#REF!</f>
        <v>#REF!</v>
      </c>
      <c r="I2173" t="s">
        <v>256</v>
      </c>
      <c r="J2173" t="s">
        <v>256</v>
      </c>
      <c r="U2173" t="s">
        <v>219</v>
      </c>
      <c r="V2173" t="s">
        <v>219</v>
      </c>
    </row>
    <row r="2174" spans="1:22">
      <c r="A2174" t="s">
        <v>2409</v>
      </c>
      <c r="B2174" t="s">
        <v>2409</v>
      </c>
      <c r="F2174" t="s">
        <v>195</v>
      </c>
      <c r="G2174">
        <f>'4090'!B9</f>
        <v>0</v>
      </c>
      <c r="I2174" t="s">
        <v>2410</v>
      </c>
      <c r="J2174" t="s">
        <v>2410</v>
      </c>
      <c r="U2174" t="s">
        <v>219</v>
      </c>
      <c r="V2174" t="s">
        <v>219</v>
      </c>
    </row>
    <row r="2175" spans="1:22">
      <c r="A2175" t="s">
        <v>2411</v>
      </c>
      <c r="B2175" t="s">
        <v>2411</v>
      </c>
      <c r="F2175" t="s">
        <v>194</v>
      </c>
      <c r="G2175" t="e">
        <f>#REF!</f>
        <v>#REF!</v>
      </c>
      <c r="I2175" t="s">
        <v>256</v>
      </c>
      <c r="J2175" t="s">
        <v>256</v>
      </c>
      <c r="U2175" t="s">
        <v>219</v>
      </c>
      <c r="V2175" t="s">
        <v>219</v>
      </c>
    </row>
    <row r="2176" spans="1:22">
      <c r="A2176" t="s">
        <v>2412</v>
      </c>
      <c r="B2176" t="s">
        <v>2412</v>
      </c>
      <c r="F2176" t="s">
        <v>194</v>
      </c>
      <c r="G2176" t="e">
        <f>#REF!</f>
        <v>#REF!</v>
      </c>
      <c r="I2176" t="s">
        <v>227</v>
      </c>
      <c r="J2176" t="s">
        <v>227</v>
      </c>
      <c r="U2176" t="s">
        <v>219</v>
      </c>
      <c r="V2176" t="s">
        <v>219</v>
      </c>
    </row>
    <row r="2177" spans="1:22">
      <c r="A2177" t="s">
        <v>2413</v>
      </c>
      <c r="B2177" t="s">
        <v>2413</v>
      </c>
      <c r="F2177" t="s">
        <v>195</v>
      </c>
      <c r="G2177">
        <f>'5000'!B22</f>
        <v>0</v>
      </c>
      <c r="I2177" t="s">
        <v>232</v>
      </c>
      <c r="J2177" t="s">
        <v>232</v>
      </c>
      <c r="U2177" t="s">
        <v>219</v>
      </c>
      <c r="V2177" t="s">
        <v>219</v>
      </c>
    </row>
    <row r="2178" spans="1:22">
      <c r="A2178" t="s">
        <v>2414</v>
      </c>
      <c r="B2178" t="s">
        <v>2414</v>
      </c>
      <c r="F2178" t="s">
        <v>194</v>
      </c>
      <c r="G2178" t="e">
        <f>#REF!</f>
        <v>#REF!</v>
      </c>
      <c r="I2178" t="s">
        <v>229</v>
      </c>
      <c r="J2178" t="s">
        <v>229</v>
      </c>
      <c r="U2178" t="s">
        <v>219</v>
      </c>
      <c r="V2178" t="s">
        <v>219</v>
      </c>
    </row>
    <row r="2179" spans="1:22">
      <c r="A2179" t="s">
        <v>2415</v>
      </c>
      <c r="B2179" t="s">
        <v>2415</v>
      </c>
      <c r="F2179" t="s">
        <v>194</v>
      </c>
      <c r="G2179" t="e">
        <f>#REF!</f>
        <v>#REF!</v>
      </c>
      <c r="I2179" t="s">
        <v>42</v>
      </c>
      <c r="J2179" t="s">
        <v>42</v>
      </c>
      <c r="U2179" t="s">
        <v>219</v>
      </c>
      <c r="V2179" t="s">
        <v>219</v>
      </c>
    </row>
    <row r="2180" spans="1:22">
      <c r="A2180" t="s">
        <v>2416</v>
      </c>
      <c r="B2180" t="s">
        <v>2416</v>
      </c>
      <c r="F2180" t="s">
        <v>194</v>
      </c>
      <c r="G2180" t="e">
        <f>#REF!</f>
        <v>#REF!</v>
      </c>
      <c r="I2180" t="s">
        <v>242</v>
      </c>
      <c r="J2180" t="s">
        <v>242</v>
      </c>
      <c r="U2180" t="s">
        <v>219</v>
      </c>
      <c r="V2180" t="s">
        <v>219</v>
      </c>
    </row>
    <row r="2181" spans="1:22">
      <c r="A2181" t="s">
        <v>2417</v>
      </c>
      <c r="B2181" t="s">
        <v>2417</v>
      </c>
      <c r="F2181" t="s">
        <v>194</v>
      </c>
      <c r="G2181" t="e">
        <f>#REF!</f>
        <v>#REF!</v>
      </c>
      <c r="I2181" t="s">
        <v>222</v>
      </c>
      <c r="J2181" t="s">
        <v>222</v>
      </c>
      <c r="U2181" t="s">
        <v>219</v>
      </c>
      <c r="V2181" t="s">
        <v>219</v>
      </c>
    </row>
    <row r="2182" spans="1:22">
      <c r="A2182" t="s">
        <v>2418</v>
      </c>
      <c r="B2182" t="s">
        <v>2418</v>
      </c>
      <c r="F2182" t="s">
        <v>195</v>
      </c>
      <c r="G2182" t="e">
        <f>#REF!</f>
        <v>#REF!</v>
      </c>
      <c r="I2182" t="s">
        <v>253</v>
      </c>
      <c r="J2182" t="s">
        <v>253</v>
      </c>
      <c r="U2182" t="s">
        <v>219</v>
      </c>
      <c r="V2182" t="s">
        <v>219</v>
      </c>
    </row>
    <row r="2183" spans="1:22">
      <c r="A2183" t="s">
        <v>2419</v>
      </c>
      <c r="B2183" t="s">
        <v>2419</v>
      </c>
      <c r="F2183" t="s">
        <v>194</v>
      </c>
      <c r="G2183" t="e">
        <f>#REF!</f>
        <v>#REF!</v>
      </c>
      <c r="I2183" t="s">
        <v>256</v>
      </c>
      <c r="J2183" t="s">
        <v>256</v>
      </c>
      <c r="U2183" t="s">
        <v>219</v>
      </c>
      <c r="V2183" t="s">
        <v>219</v>
      </c>
    </row>
    <row r="2184" spans="1:22">
      <c r="A2184" t="s">
        <v>2420</v>
      </c>
      <c r="B2184" t="s">
        <v>2420</v>
      </c>
      <c r="F2184" t="s">
        <v>194</v>
      </c>
      <c r="G2184" t="e">
        <f>#REF!</f>
        <v>#REF!</v>
      </c>
      <c r="I2184" t="s">
        <v>236</v>
      </c>
      <c r="J2184" t="s">
        <v>236</v>
      </c>
      <c r="U2184" t="s">
        <v>219</v>
      </c>
      <c r="V2184" t="s">
        <v>219</v>
      </c>
    </row>
    <row r="2185" spans="1:22">
      <c r="A2185" t="s">
        <v>2421</v>
      </c>
      <c r="B2185" t="s">
        <v>2421</v>
      </c>
      <c r="F2185" t="s">
        <v>194</v>
      </c>
      <c r="G2185" t="e">
        <f>#REF!</f>
        <v>#REF!</v>
      </c>
      <c r="I2185" t="s">
        <v>225</v>
      </c>
      <c r="J2185" t="s">
        <v>225</v>
      </c>
      <c r="U2185" t="s">
        <v>219</v>
      </c>
      <c r="V2185" t="s">
        <v>219</v>
      </c>
    </row>
    <row r="2186" spans="1:22">
      <c r="A2186" t="s">
        <v>2422</v>
      </c>
      <c r="B2186" t="s">
        <v>2422</v>
      </c>
      <c r="F2186" t="s">
        <v>194</v>
      </c>
      <c r="G2186" t="e">
        <f>#REF!</f>
        <v>#REF!</v>
      </c>
      <c r="I2186" t="s">
        <v>229</v>
      </c>
      <c r="J2186" t="s">
        <v>229</v>
      </c>
      <c r="U2186" t="s">
        <v>219</v>
      </c>
      <c r="V2186" t="s">
        <v>219</v>
      </c>
    </row>
    <row r="2187" spans="1:22">
      <c r="A2187" t="s">
        <v>2423</v>
      </c>
      <c r="B2187" t="s">
        <v>2423</v>
      </c>
      <c r="F2187" t="s">
        <v>194</v>
      </c>
      <c r="G2187" t="e">
        <f>#REF!</f>
        <v>#REF!</v>
      </c>
      <c r="I2187" t="s">
        <v>220</v>
      </c>
      <c r="J2187" t="s">
        <v>220</v>
      </c>
      <c r="U2187" t="s">
        <v>219</v>
      </c>
      <c r="V2187" t="s">
        <v>219</v>
      </c>
    </row>
    <row r="2188" spans="1:22">
      <c r="A2188" t="s">
        <v>2424</v>
      </c>
      <c r="B2188" t="s">
        <v>2424</v>
      </c>
      <c r="F2188" t="s">
        <v>194</v>
      </c>
      <c r="G2188" t="e">
        <f>#REF!</f>
        <v>#REF!</v>
      </c>
      <c r="I2188" t="s">
        <v>31</v>
      </c>
      <c r="J2188" t="s">
        <v>31</v>
      </c>
      <c r="U2188" t="s">
        <v>219</v>
      </c>
      <c r="V2188" t="s">
        <v>219</v>
      </c>
    </row>
    <row r="2189" spans="1:22">
      <c r="A2189" t="s">
        <v>2425</v>
      </c>
      <c r="B2189" t="s">
        <v>2425</v>
      </c>
      <c r="F2189" t="s">
        <v>194</v>
      </c>
      <c r="G2189" t="e">
        <f>#REF!</f>
        <v>#REF!</v>
      </c>
      <c r="I2189" t="s">
        <v>234</v>
      </c>
      <c r="J2189" t="s">
        <v>234</v>
      </c>
      <c r="U2189" t="s">
        <v>219</v>
      </c>
      <c r="V2189" t="s">
        <v>219</v>
      </c>
    </row>
    <row r="2190" spans="1:22">
      <c r="A2190" t="s">
        <v>2426</v>
      </c>
      <c r="B2190" t="s">
        <v>2426</v>
      </c>
      <c r="F2190" t="s">
        <v>194</v>
      </c>
      <c r="G2190" t="e">
        <f>#REF!</f>
        <v>#REF!</v>
      </c>
      <c r="I2190" t="s">
        <v>251</v>
      </c>
      <c r="J2190" t="s">
        <v>251</v>
      </c>
      <c r="U2190" t="s">
        <v>219</v>
      </c>
      <c r="V2190" t="s">
        <v>219</v>
      </c>
    </row>
    <row r="2191" spans="1:22">
      <c r="A2191" t="s">
        <v>2427</v>
      </c>
      <c r="B2191" t="s">
        <v>2427</v>
      </c>
      <c r="F2191" t="s">
        <v>194</v>
      </c>
      <c r="G2191" t="e">
        <f>#REF!</f>
        <v>#REF!</v>
      </c>
      <c r="I2191" t="s">
        <v>270</v>
      </c>
      <c r="J2191" t="s">
        <v>270</v>
      </c>
      <c r="U2191" t="s">
        <v>219</v>
      </c>
      <c r="V2191" t="s">
        <v>219</v>
      </c>
    </row>
    <row r="2192" spans="1:22">
      <c r="A2192" t="s">
        <v>2428</v>
      </c>
      <c r="B2192" t="s">
        <v>2428</v>
      </c>
      <c r="F2192" t="s">
        <v>194</v>
      </c>
      <c r="G2192" t="e">
        <f>#REF!</f>
        <v>#REF!</v>
      </c>
      <c r="I2192" t="s">
        <v>256</v>
      </c>
      <c r="J2192" t="s">
        <v>256</v>
      </c>
      <c r="U2192" t="s">
        <v>219</v>
      </c>
      <c r="V2192" t="s">
        <v>219</v>
      </c>
    </row>
    <row r="2193" spans="1:22">
      <c r="A2193" t="s">
        <v>2429</v>
      </c>
      <c r="B2193" t="s">
        <v>2429</v>
      </c>
      <c r="F2193" t="s">
        <v>194</v>
      </c>
      <c r="G2193" t="e">
        <f>#REF!</f>
        <v>#REF!</v>
      </c>
      <c r="I2193" t="s">
        <v>253</v>
      </c>
      <c r="J2193" t="s">
        <v>253</v>
      </c>
      <c r="U2193" t="s">
        <v>219</v>
      </c>
      <c r="V2193" t="s">
        <v>219</v>
      </c>
    </row>
    <row r="2194" spans="1:22">
      <c r="A2194" t="s">
        <v>2430</v>
      </c>
      <c r="B2194" t="s">
        <v>2430</v>
      </c>
      <c r="F2194" t="s">
        <v>195</v>
      </c>
      <c r="G2194">
        <f>'5000'!E43</f>
        <v>0</v>
      </c>
      <c r="I2194" t="s">
        <v>232</v>
      </c>
      <c r="J2194" t="s">
        <v>232</v>
      </c>
      <c r="U2194" t="s">
        <v>219</v>
      </c>
      <c r="V2194" t="s">
        <v>219</v>
      </c>
    </row>
    <row r="2195" spans="1:22">
      <c r="A2195" t="s">
        <v>2431</v>
      </c>
      <c r="B2195" t="s">
        <v>2431</v>
      </c>
      <c r="F2195" t="s">
        <v>194</v>
      </c>
      <c r="G2195" t="e">
        <f>#REF!</f>
        <v>#REF!</v>
      </c>
      <c r="I2195" t="s">
        <v>249</v>
      </c>
      <c r="J2195" t="s">
        <v>249</v>
      </c>
      <c r="U2195" t="s">
        <v>219</v>
      </c>
      <c r="V2195" t="s">
        <v>219</v>
      </c>
    </row>
    <row r="2196" spans="1:22">
      <c r="A2196" t="s">
        <v>2432</v>
      </c>
      <c r="B2196" t="s">
        <v>2432</v>
      </c>
      <c r="F2196" t="s">
        <v>194</v>
      </c>
      <c r="G2196" t="e">
        <f>#REF!</f>
        <v>#REF!</v>
      </c>
      <c r="I2196" t="s">
        <v>236</v>
      </c>
      <c r="J2196" t="s">
        <v>236</v>
      </c>
      <c r="U2196" t="s">
        <v>219</v>
      </c>
      <c r="V2196" t="s">
        <v>219</v>
      </c>
    </row>
    <row r="2197" spans="1:22">
      <c r="A2197" t="s">
        <v>2433</v>
      </c>
      <c r="B2197" t="s">
        <v>2433</v>
      </c>
      <c r="F2197" t="s">
        <v>194</v>
      </c>
      <c r="G2197" t="e">
        <f>#REF!</f>
        <v>#REF!</v>
      </c>
      <c r="I2197" t="s">
        <v>225</v>
      </c>
      <c r="J2197" t="s">
        <v>225</v>
      </c>
      <c r="U2197" t="s">
        <v>219</v>
      </c>
      <c r="V2197" t="s">
        <v>219</v>
      </c>
    </row>
    <row r="2198" spans="1:22">
      <c r="A2198" t="s">
        <v>2434</v>
      </c>
      <c r="B2198" t="s">
        <v>2434</v>
      </c>
      <c r="F2198" t="s">
        <v>195</v>
      </c>
      <c r="G2198" t="e">
        <f>#REF!</f>
        <v>#REF!</v>
      </c>
      <c r="I2198" t="s">
        <v>64</v>
      </c>
      <c r="J2198" t="s">
        <v>64</v>
      </c>
      <c r="U2198" t="s">
        <v>219</v>
      </c>
      <c r="V2198" t="s">
        <v>219</v>
      </c>
    </row>
    <row r="2199" spans="1:22">
      <c r="A2199" t="s">
        <v>2435</v>
      </c>
      <c r="B2199" t="s">
        <v>2435</v>
      </c>
      <c r="F2199" t="s">
        <v>194</v>
      </c>
      <c r="G2199" t="e">
        <f>#REF!</f>
        <v>#REF!</v>
      </c>
      <c r="I2199" t="s">
        <v>256</v>
      </c>
      <c r="J2199" t="s">
        <v>256</v>
      </c>
      <c r="U2199" t="s">
        <v>219</v>
      </c>
      <c r="V2199" t="s">
        <v>219</v>
      </c>
    </row>
    <row r="2200" spans="1:22">
      <c r="A2200" t="s">
        <v>2436</v>
      </c>
      <c r="B2200" t="s">
        <v>2436</v>
      </c>
      <c r="F2200" t="s">
        <v>195</v>
      </c>
      <c r="G2200" t="e">
        <f>#REF!</f>
        <v>#REF!</v>
      </c>
      <c r="I2200" t="s">
        <v>253</v>
      </c>
      <c r="J2200" t="s">
        <v>253</v>
      </c>
      <c r="U2200" t="s">
        <v>219</v>
      </c>
      <c r="V2200" t="s">
        <v>219</v>
      </c>
    </row>
    <row r="2201" spans="1:22">
      <c r="A2201" t="s">
        <v>2437</v>
      </c>
      <c r="B2201" t="s">
        <v>2437</v>
      </c>
      <c r="F2201" t="s">
        <v>194</v>
      </c>
      <c r="G2201" t="e">
        <f>#REF!</f>
        <v>#REF!</v>
      </c>
      <c r="I2201" t="s">
        <v>222</v>
      </c>
      <c r="J2201" t="s">
        <v>222</v>
      </c>
      <c r="U2201" t="s">
        <v>219</v>
      </c>
      <c r="V2201" t="s">
        <v>219</v>
      </c>
    </row>
    <row r="2202" spans="1:22">
      <c r="A2202" t="s">
        <v>2438</v>
      </c>
      <c r="B2202" t="s">
        <v>2438</v>
      </c>
      <c r="F2202" t="s">
        <v>194</v>
      </c>
      <c r="G2202" t="e">
        <f>#REF!</f>
        <v>#REF!</v>
      </c>
      <c r="I2202" t="s">
        <v>229</v>
      </c>
      <c r="J2202" t="s">
        <v>229</v>
      </c>
      <c r="U2202" t="s">
        <v>219</v>
      </c>
      <c r="V2202" t="s">
        <v>219</v>
      </c>
    </row>
    <row r="2203" spans="1:22">
      <c r="A2203" t="s">
        <v>2439</v>
      </c>
      <c r="B2203" t="s">
        <v>2439</v>
      </c>
      <c r="F2203" t="s">
        <v>194</v>
      </c>
      <c r="G2203" t="e">
        <f>#REF!</f>
        <v>#REF!</v>
      </c>
      <c r="I2203" t="s">
        <v>107</v>
      </c>
      <c r="J2203" t="s">
        <v>107</v>
      </c>
      <c r="U2203" t="s">
        <v>219</v>
      </c>
      <c r="V2203" t="s">
        <v>219</v>
      </c>
    </row>
    <row r="2204" spans="1:22">
      <c r="A2204" t="s">
        <v>2440</v>
      </c>
      <c r="B2204" t="s">
        <v>2440</v>
      </c>
      <c r="F2204" t="s">
        <v>195</v>
      </c>
      <c r="G2204" t="e">
        <f>#REF!</f>
        <v>#REF!</v>
      </c>
      <c r="I2204" t="s">
        <v>270</v>
      </c>
      <c r="J2204" t="s">
        <v>270</v>
      </c>
      <c r="U2204" t="s">
        <v>219</v>
      </c>
      <c r="V2204" t="s">
        <v>219</v>
      </c>
    </row>
    <row r="2205" spans="1:22">
      <c r="A2205" t="s">
        <v>2441</v>
      </c>
      <c r="B2205" t="s">
        <v>2441</v>
      </c>
      <c r="F2205" t="s">
        <v>194</v>
      </c>
      <c r="G2205" t="e">
        <f>#REF!</f>
        <v>#REF!</v>
      </c>
      <c r="I2205" t="s">
        <v>220</v>
      </c>
      <c r="J2205" t="s">
        <v>220</v>
      </c>
      <c r="U2205" t="s">
        <v>219</v>
      </c>
      <c r="V2205" t="s">
        <v>219</v>
      </c>
    </row>
    <row r="2206" spans="1:22">
      <c r="A2206" t="s">
        <v>2442</v>
      </c>
      <c r="B2206" t="s">
        <v>2442</v>
      </c>
      <c r="F2206" t="s">
        <v>195</v>
      </c>
      <c r="G2206" t="e">
        <f>#REF!</f>
        <v>#REF!</v>
      </c>
      <c r="I2206" t="s">
        <v>253</v>
      </c>
      <c r="J2206" t="s">
        <v>253</v>
      </c>
      <c r="U2206" t="s">
        <v>219</v>
      </c>
      <c r="V2206" t="s">
        <v>219</v>
      </c>
    </row>
    <row r="2207" spans="1:22">
      <c r="A2207" t="s">
        <v>2443</v>
      </c>
      <c r="B2207" t="s">
        <v>2443</v>
      </c>
      <c r="F2207" t="s">
        <v>194</v>
      </c>
      <c r="G2207" t="e">
        <f>#REF!</f>
        <v>#REF!</v>
      </c>
      <c r="I2207" t="s">
        <v>220</v>
      </c>
      <c r="J2207" t="s">
        <v>220</v>
      </c>
      <c r="U2207" t="s">
        <v>219</v>
      </c>
      <c r="V2207" t="s">
        <v>219</v>
      </c>
    </row>
    <row r="2208" spans="1:22">
      <c r="A2208" t="s">
        <v>2444</v>
      </c>
      <c r="B2208" t="s">
        <v>2444</v>
      </c>
      <c r="F2208" t="s">
        <v>194</v>
      </c>
      <c r="G2208" t="e">
        <f>#REF!</f>
        <v>#REF!</v>
      </c>
      <c r="I2208" t="s">
        <v>256</v>
      </c>
      <c r="J2208" t="s">
        <v>256</v>
      </c>
      <c r="U2208" t="s">
        <v>219</v>
      </c>
      <c r="V2208" t="s">
        <v>219</v>
      </c>
    </row>
    <row r="2209" spans="1:22">
      <c r="A2209" t="s">
        <v>2445</v>
      </c>
      <c r="B2209" t="s">
        <v>2445</v>
      </c>
      <c r="F2209" t="s">
        <v>194</v>
      </c>
      <c r="G2209" t="e">
        <f>#REF!</f>
        <v>#REF!</v>
      </c>
      <c r="I2209" t="s">
        <v>242</v>
      </c>
      <c r="J2209" t="s">
        <v>242</v>
      </c>
      <c r="U2209" t="s">
        <v>219</v>
      </c>
      <c r="V2209" t="s">
        <v>219</v>
      </c>
    </row>
    <row r="2210" spans="1:22">
      <c r="A2210" t="s">
        <v>2446</v>
      </c>
      <c r="B2210" t="s">
        <v>2446</v>
      </c>
      <c r="F2210" t="s">
        <v>194</v>
      </c>
      <c r="G2210" t="e">
        <f>#REF!</f>
        <v>#REF!</v>
      </c>
      <c r="I2210" t="s">
        <v>220</v>
      </c>
      <c r="J2210" t="s">
        <v>220</v>
      </c>
      <c r="U2210" t="s">
        <v>219</v>
      </c>
      <c r="V2210" t="s">
        <v>219</v>
      </c>
    </row>
    <row r="2211" spans="1:22">
      <c r="A2211" t="s">
        <v>2447</v>
      </c>
      <c r="B2211" t="s">
        <v>2447</v>
      </c>
      <c r="F2211" t="s">
        <v>195</v>
      </c>
      <c r="G2211" t="e">
        <f>#REF!</f>
        <v>#REF!</v>
      </c>
      <c r="I2211" t="s">
        <v>234</v>
      </c>
      <c r="J2211" t="s">
        <v>234</v>
      </c>
      <c r="U2211" t="s">
        <v>219</v>
      </c>
      <c r="V2211" t="s">
        <v>219</v>
      </c>
    </row>
    <row r="2212" spans="1:22">
      <c r="A2212" t="s">
        <v>2448</v>
      </c>
      <c r="B2212" t="s">
        <v>2448</v>
      </c>
      <c r="F2212" t="s">
        <v>194</v>
      </c>
      <c r="G2212" t="e">
        <f>#REF!</f>
        <v>#REF!</v>
      </c>
      <c r="I2212" t="s">
        <v>222</v>
      </c>
      <c r="J2212" t="s">
        <v>222</v>
      </c>
      <c r="U2212" t="s">
        <v>219</v>
      </c>
      <c r="V2212" t="s">
        <v>219</v>
      </c>
    </row>
    <row r="2213" spans="1:22">
      <c r="A2213" t="s">
        <v>2449</v>
      </c>
      <c r="B2213" t="s">
        <v>2449</v>
      </c>
      <c r="F2213" t="s">
        <v>195</v>
      </c>
      <c r="G2213">
        <f>'5000'!D50</f>
        <v>0</v>
      </c>
      <c r="I2213" t="s">
        <v>232</v>
      </c>
      <c r="J2213" t="s">
        <v>232</v>
      </c>
      <c r="U2213" t="s">
        <v>219</v>
      </c>
      <c r="V2213" t="s">
        <v>219</v>
      </c>
    </row>
    <row r="2214" spans="1:22">
      <c r="A2214" t="s">
        <v>2450</v>
      </c>
      <c r="B2214" t="s">
        <v>2450</v>
      </c>
      <c r="F2214" t="s">
        <v>194</v>
      </c>
      <c r="G2214" t="e">
        <f>#REF!</f>
        <v>#REF!</v>
      </c>
      <c r="I2214" t="s">
        <v>236</v>
      </c>
      <c r="J2214" t="s">
        <v>236</v>
      </c>
      <c r="U2214" t="s">
        <v>219</v>
      </c>
      <c r="V2214" t="s">
        <v>219</v>
      </c>
    </row>
    <row r="2215" spans="1:22">
      <c r="A2215" t="s">
        <v>2451</v>
      </c>
      <c r="B2215" t="s">
        <v>2451</v>
      </c>
      <c r="F2215" t="s">
        <v>194</v>
      </c>
      <c r="G2215" t="e">
        <f>#REF!</f>
        <v>#REF!</v>
      </c>
      <c r="I2215" t="s">
        <v>249</v>
      </c>
      <c r="J2215" t="s">
        <v>249</v>
      </c>
      <c r="U2215" t="s">
        <v>219</v>
      </c>
      <c r="V2215" t="s">
        <v>219</v>
      </c>
    </row>
    <row r="2216" spans="1:22">
      <c r="A2216" t="s">
        <v>2452</v>
      </c>
      <c r="B2216" t="s">
        <v>2452</v>
      </c>
      <c r="F2216" t="s">
        <v>194</v>
      </c>
      <c r="G2216" t="e">
        <f>#REF!</f>
        <v>#REF!</v>
      </c>
      <c r="I2216" t="s">
        <v>236</v>
      </c>
      <c r="J2216" t="s">
        <v>236</v>
      </c>
      <c r="U2216" t="s">
        <v>219</v>
      </c>
      <c r="V2216" t="s">
        <v>219</v>
      </c>
    </row>
    <row r="2217" spans="1:22">
      <c r="A2217" t="s">
        <v>2453</v>
      </c>
      <c r="B2217" t="s">
        <v>2453</v>
      </c>
      <c r="F2217" t="s">
        <v>194</v>
      </c>
      <c r="G2217" t="e">
        <f>#REF!</f>
        <v>#REF!</v>
      </c>
      <c r="I2217" t="s">
        <v>222</v>
      </c>
      <c r="J2217" t="s">
        <v>222</v>
      </c>
      <c r="U2217" t="s">
        <v>219</v>
      </c>
      <c r="V2217" t="s">
        <v>219</v>
      </c>
    </row>
    <row r="2218" spans="1:22">
      <c r="A2218" t="s">
        <v>2454</v>
      </c>
      <c r="B2218" t="s">
        <v>2454</v>
      </c>
      <c r="F2218" t="s">
        <v>194</v>
      </c>
      <c r="G2218" t="e">
        <f>#REF!</f>
        <v>#REF!</v>
      </c>
      <c r="I2218" t="s">
        <v>236</v>
      </c>
      <c r="J2218" t="s">
        <v>236</v>
      </c>
      <c r="U2218" t="s">
        <v>219</v>
      </c>
      <c r="V2218" t="s">
        <v>219</v>
      </c>
    </row>
    <row r="2219" spans="1:22">
      <c r="A2219" t="s">
        <v>2455</v>
      </c>
      <c r="B2219" t="s">
        <v>2455</v>
      </c>
      <c r="F2219" t="s">
        <v>194</v>
      </c>
      <c r="G2219" t="e">
        <f>#REF!</f>
        <v>#REF!</v>
      </c>
      <c r="I2219" t="s">
        <v>234</v>
      </c>
      <c r="J2219" t="s">
        <v>234</v>
      </c>
      <c r="U2219" t="s">
        <v>219</v>
      </c>
      <c r="V2219" t="s">
        <v>219</v>
      </c>
    </row>
    <row r="2220" spans="1:22">
      <c r="A2220" t="s">
        <v>2456</v>
      </c>
      <c r="B2220" t="s">
        <v>2456</v>
      </c>
      <c r="F2220" t="s">
        <v>194</v>
      </c>
      <c r="G2220" t="e">
        <f>#REF!</f>
        <v>#REF!</v>
      </c>
      <c r="I2220" t="s">
        <v>236</v>
      </c>
      <c r="J2220" t="s">
        <v>236</v>
      </c>
      <c r="U2220" t="s">
        <v>219</v>
      </c>
      <c r="V2220" t="s">
        <v>219</v>
      </c>
    </row>
    <row r="2221" spans="1:22">
      <c r="A2221" t="s">
        <v>2457</v>
      </c>
      <c r="B2221" t="s">
        <v>2457</v>
      </c>
      <c r="F2221" t="s">
        <v>194</v>
      </c>
      <c r="G2221" t="e">
        <f>#REF!</f>
        <v>#REF!</v>
      </c>
      <c r="I2221" t="s">
        <v>222</v>
      </c>
      <c r="J2221" t="s">
        <v>222</v>
      </c>
      <c r="U2221" t="s">
        <v>219</v>
      </c>
      <c r="V2221" t="s">
        <v>219</v>
      </c>
    </row>
    <row r="2222" spans="1:22">
      <c r="A2222" t="s">
        <v>2458</v>
      </c>
      <c r="B2222" t="s">
        <v>2458</v>
      </c>
      <c r="F2222" t="s">
        <v>195</v>
      </c>
      <c r="G2222" t="e">
        <f>#REF!</f>
        <v>#REF!</v>
      </c>
      <c r="I2222" t="s">
        <v>225</v>
      </c>
      <c r="J2222" t="s">
        <v>225</v>
      </c>
      <c r="U2222" t="s">
        <v>219</v>
      </c>
      <c r="V2222" t="s">
        <v>219</v>
      </c>
    </row>
    <row r="2223" spans="1:22">
      <c r="A2223" t="s">
        <v>2459</v>
      </c>
      <c r="B2223" t="s">
        <v>2459</v>
      </c>
      <c r="F2223" t="s">
        <v>195</v>
      </c>
      <c r="G2223" t="e">
        <f>#REF!</f>
        <v>#REF!</v>
      </c>
      <c r="I2223" t="s">
        <v>238</v>
      </c>
      <c r="J2223" t="s">
        <v>238</v>
      </c>
      <c r="U2223" t="s">
        <v>219</v>
      </c>
      <c r="V2223" t="s">
        <v>219</v>
      </c>
    </row>
    <row r="2224" spans="1:22">
      <c r="A2224" t="s">
        <v>2460</v>
      </c>
      <c r="B2224" t="s">
        <v>2460</v>
      </c>
      <c r="F2224" t="s">
        <v>195</v>
      </c>
      <c r="G2224" t="e">
        <f>#REF!</f>
        <v>#REF!</v>
      </c>
      <c r="I2224" t="s">
        <v>229</v>
      </c>
      <c r="J2224" t="s">
        <v>229</v>
      </c>
      <c r="U2224" t="s">
        <v>219</v>
      </c>
      <c r="V2224" t="s">
        <v>219</v>
      </c>
    </row>
    <row r="2225" spans="1:22">
      <c r="A2225" t="s">
        <v>2461</v>
      </c>
      <c r="B2225" t="s">
        <v>2461</v>
      </c>
      <c r="F2225" t="s">
        <v>195</v>
      </c>
      <c r="G2225" t="e">
        <f>#REF!</f>
        <v>#REF!</v>
      </c>
      <c r="I2225" t="s">
        <v>30</v>
      </c>
      <c r="J2225" t="s">
        <v>30</v>
      </c>
      <c r="U2225" t="s">
        <v>219</v>
      </c>
      <c r="V2225" t="s">
        <v>219</v>
      </c>
    </row>
    <row r="2226" spans="1:22">
      <c r="A2226" t="s">
        <v>2462</v>
      </c>
      <c r="B2226" t="s">
        <v>2462</v>
      </c>
      <c r="F2226" t="s">
        <v>194</v>
      </c>
      <c r="G2226" t="e">
        <f>#REF!</f>
        <v>#REF!</v>
      </c>
      <c r="I2226" t="s">
        <v>253</v>
      </c>
      <c r="J2226" t="s">
        <v>253</v>
      </c>
      <c r="U2226" t="s">
        <v>219</v>
      </c>
      <c r="V2226" t="s">
        <v>219</v>
      </c>
    </row>
    <row r="2227" spans="1:22">
      <c r="A2227" t="s">
        <v>2463</v>
      </c>
      <c r="B2227" t="s">
        <v>2463</v>
      </c>
      <c r="F2227" t="s">
        <v>194</v>
      </c>
      <c r="G2227" t="e">
        <f>#REF!</f>
        <v>#REF!</v>
      </c>
      <c r="I2227" t="s">
        <v>42</v>
      </c>
      <c r="J2227" t="s">
        <v>42</v>
      </c>
      <c r="U2227" t="s">
        <v>219</v>
      </c>
      <c r="V2227" t="s">
        <v>219</v>
      </c>
    </row>
    <row r="2228" spans="1:22">
      <c r="A2228" t="s">
        <v>2464</v>
      </c>
      <c r="B2228" t="s">
        <v>2464</v>
      </c>
      <c r="F2228" t="s">
        <v>195</v>
      </c>
      <c r="G2228" t="e">
        <f>#REF!</f>
        <v>#REF!</v>
      </c>
      <c r="I2228" t="s">
        <v>238</v>
      </c>
      <c r="J2228" t="s">
        <v>238</v>
      </c>
      <c r="U2228" t="s">
        <v>219</v>
      </c>
      <c r="V2228" t="s">
        <v>219</v>
      </c>
    </row>
    <row r="2229" spans="1:22">
      <c r="A2229" t="s">
        <v>2465</v>
      </c>
      <c r="B2229" t="s">
        <v>2465</v>
      </c>
      <c r="F2229" t="s">
        <v>194</v>
      </c>
      <c r="G2229" t="e">
        <f>#REF!</f>
        <v>#REF!</v>
      </c>
      <c r="I2229" t="s">
        <v>242</v>
      </c>
      <c r="J2229" t="s">
        <v>242</v>
      </c>
      <c r="U2229" t="s">
        <v>219</v>
      </c>
      <c r="V2229" t="s">
        <v>219</v>
      </c>
    </row>
    <row r="2230" spans="1:22">
      <c r="A2230" t="s">
        <v>2466</v>
      </c>
      <c r="B2230" t="s">
        <v>2466</v>
      </c>
      <c r="F2230" t="s">
        <v>194</v>
      </c>
      <c r="G2230" t="e">
        <f>#REF!</f>
        <v>#REF!</v>
      </c>
      <c r="I2230" t="s">
        <v>42</v>
      </c>
      <c r="J2230" t="s">
        <v>42</v>
      </c>
      <c r="U2230" t="s">
        <v>219</v>
      </c>
      <c r="V2230" t="s">
        <v>219</v>
      </c>
    </row>
    <row r="2231" spans="1:22">
      <c r="A2231" t="s">
        <v>2467</v>
      </c>
      <c r="B2231" t="s">
        <v>2467</v>
      </c>
      <c r="F2231" t="s">
        <v>194</v>
      </c>
      <c r="G2231" t="e">
        <f>#REF!</f>
        <v>#REF!</v>
      </c>
      <c r="I2231" t="s">
        <v>242</v>
      </c>
      <c r="J2231" t="s">
        <v>242</v>
      </c>
      <c r="U2231" t="s">
        <v>219</v>
      </c>
      <c r="V2231" t="s">
        <v>219</v>
      </c>
    </row>
    <row r="2232" spans="1:22">
      <c r="A2232" t="s">
        <v>2468</v>
      </c>
      <c r="B2232" t="s">
        <v>2468</v>
      </c>
      <c r="F2232" t="s">
        <v>194</v>
      </c>
      <c r="G2232" t="e">
        <f>#REF!</f>
        <v>#REF!</v>
      </c>
      <c r="I2232" t="s">
        <v>30</v>
      </c>
      <c r="J2232" t="s">
        <v>30</v>
      </c>
      <c r="U2232" t="s">
        <v>219</v>
      </c>
      <c r="V2232" t="s">
        <v>219</v>
      </c>
    </row>
    <row r="2233" spans="1:22">
      <c r="A2233" t="s">
        <v>2469</v>
      </c>
      <c r="B2233" t="s">
        <v>2469</v>
      </c>
      <c r="F2233" t="s">
        <v>194</v>
      </c>
      <c r="G2233" t="e">
        <f>#REF!</f>
        <v>#REF!</v>
      </c>
      <c r="I2233" t="s">
        <v>341</v>
      </c>
      <c r="J2233" t="s">
        <v>341</v>
      </c>
      <c r="U2233" t="s">
        <v>219</v>
      </c>
      <c r="V2233" t="s">
        <v>219</v>
      </c>
    </row>
    <row r="2234" spans="1:22">
      <c r="A2234" t="s">
        <v>2470</v>
      </c>
      <c r="B2234" t="s">
        <v>2470</v>
      </c>
      <c r="F2234" t="s">
        <v>194</v>
      </c>
      <c r="G2234" t="e">
        <f>#REF!</f>
        <v>#REF!</v>
      </c>
      <c r="I2234" t="s">
        <v>242</v>
      </c>
      <c r="J2234" t="s">
        <v>242</v>
      </c>
      <c r="U2234" t="s">
        <v>219</v>
      </c>
      <c r="V2234" t="s">
        <v>219</v>
      </c>
    </row>
    <row r="2235" spans="1:22">
      <c r="A2235" t="s">
        <v>2471</v>
      </c>
      <c r="B2235" t="s">
        <v>2471</v>
      </c>
      <c r="F2235" t="s">
        <v>194</v>
      </c>
      <c r="G2235" t="e">
        <f>#REF!</f>
        <v>#REF!</v>
      </c>
      <c r="I2235" t="s">
        <v>238</v>
      </c>
      <c r="J2235" t="s">
        <v>238</v>
      </c>
      <c r="U2235" t="s">
        <v>219</v>
      </c>
      <c r="V2235" t="s">
        <v>219</v>
      </c>
    </row>
    <row r="2236" spans="1:22">
      <c r="A2236" t="s">
        <v>2472</v>
      </c>
      <c r="B2236" t="s">
        <v>2472</v>
      </c>
      <c r="F2236" t="s">
        <v>195</v>
      </c>
      <c r="G2236">
        <f>'5000'!B36</f>
        <v>0</v>
      </c>
      <c r="I2236" t="s">
        <v>232</v>
      </c>
      <c r="J2236" t="s">
        <v>232</v>
      </c>
      <c r="U2236" t="s">
        <v>219</v>
      </c>
      <c r="V2236" t="s">
        <v>219</v>
      </c>
    </row>
    <row r="2237" spans="1:22">
      <c r="A2237" t="s">
        <v>2473</v>
      </c>
      <c r="B2237" t="s">
        <v>2473</v>
      </c>
      <c r="F2237" t="s">
        <v>194</v>
      </c>
      <c r="G2237" t="e">
        <f>#REF!</f>
        <v>#REF!</v>
      </c>
      <c r="I2237" t="s">
        <v>256</v>
      </c>
      <c r="J2237" t="s">
        <v>256</v>
      </c>
      <c r="U2237" t="s">
        <v>219</v>
      </c>
      <c r="V2237" t="s">
        <v>219</v>
      </c>
    </row>
    <row r="2238" spans="1:22">
      <c r="A2238" t="s">
        <v>2474</v>
      </c>
      <c r="B2238" t="s">
        <v>2474</v>
      </c>
      <c r="F2238" t="s">
        <v>194</v>
      </c>
      <c r="G2238" t="e">
        <f>#REF!</f>
        <v>#REF!</v>
      </c>
      <c r="I2238" t="s">
        <v>220</v>
      </c>
      <c r="J2238" t="s">
        <v>220</v>
      </c>
      <c r="U2238" t="s">
        <v>219</v>
      </c>
      <c r="V2238" t="s">
        <v>219</v>
      </c>
    </row>
    <row r="2239" spans="1:22">
      <c r="A2239" t="s">
        <v>2475</v>
      </c>
      <c r="B2239" t="s">
        <v>2475</v>
      </c>
      <c r="F2239" t="s">
        <v>194</v>
      </c>
      <c r="G2239" t="e">
        <f>#REF!</f>
        <v>#REF!</v>
      </c>
      <c r="I2239" t="s">
        <v>227</v>
      </c>
      <c r="J2239" t="s">
        <v>227</v>
      </c>
      <c r="U2239" t="s">
        <v>219</v>
      </c>
      <c r="V2239" t="s">
        <v>219</v>
      </c>
    </row>
    <row r="2240" spans="1:22">
      <c r="A2240" t="s">
        <v>2476</v>
      </c>
      <c r="B2240" t="s">
        <v>2476</v>
      </c>
      <c r="F2240" t="s">
        <v>194</v>
      </c>
      <c r="G2240" t="e">
        <f>#REF!</f>
        <v>#REF!</v>
      </c>
      <c r="I2240" t="s">
        <v>256</v>
      </c>
      <c r="J2240" t="s">
        <v>256</v>
      </c>
      <c r="U2240" t="s">
        <v>219</v>
      </c>
      <c r="V2240" t="s">
        <v>219</v>
      </c>
    </row>
    <row r="2241" spans="1:22">
      <c r="A2241" t="s">
        <v>2477</v>
      </c>
      <c r="B2241" t="s">
        <v>2477</v>
      </c>
      <c r="F2241" t="s">
        <v>194</v>
      </c>
      <c r="G2241" t="e">
        <f>#REF!</f>
        <v>#REF!</v>
      </c>
      <c r="I2241" t="s">
        <v>242</v>
      </c>
      <c r="J2241" t="s">
        <v>242</v>
      </c>
      <c r="U2241" t="s">
        <v>219</v>
      </c>
      <c r="V2241" t="s">
        <v>219</v>
      </c>
    </row>
    <row r="2242" spans="1:22">
      <c r="A2242" t="s">
        <v>2478</v>
      </c>
      <c r="B2242" t="s">
        <v>2478</v>
      </c>
      <c r="F2242" t="s">
        <v>194</v>
      </c>
      <c r="G2242" t="e">
        <f>#REF!</f>
        <v>#REF!</v>
      </c>
      <c r="I2242" t="s">
        <v>249</v>
      </c>
      <c r="J2242" t="s">
        <v>249</v>
      </c>
      <c r="U2242" t="s">
        <v>219</v>
      </c>
      <c r="V2242" t="s">
        <v>219</v>
      </c>
    </row>
    <row r="2243" spans="1:22">
      <c r="A2243" t="s">
        <v>2479</v>
      </c>
      <c r="B2243" t="s">
        <v>2479</v>
      </c>
      <c r="F2243" t="s">
        <v>194</v>
      </c>
      <c r="G2243" t="e">
        <f>#REF!</f>
        <v>#REF!</v>
      </c>
      <c r="I2243" t="s">
        <v>234</v>
      </c>
      <c r="J2243" t="s">
        <v>234</v>
      </c>
      <c r="U2243" t="s">
        <v>219</v>
      </c>
      <c r="V2243" t="s">
        <v>219</v>
      </c>
    </row>
    <row r="2244" spans="1:22">
      <c r="A2244" t="s">
        <v>2480</v>
      </c>
      <c r="B2244" t="s">
        <v>2480</v>
      </c>
      <c r="F2244" t="s">
        <v>195</v>
      </c>
      <c r="G2244">
        <f>'5000'!E15</f>
        <v>0</v>
      </c>
      <c r="I2244" t="s">
        <v>232</v>
      </c>
      <c r="J2244" t="s">
        <v>232</v>
      </c>
      <c r="U2244" t="s">
        <v>219</v>
      </c>
      <c r="V2244" t="s">
        <v>219</v>
      </c>
    </row>
    <row r="2245" spans="1:22">
      <c r="A2245" t="s">
        <v>2481</v>
      </c>
      <c r="B2245" t="s">
        <v>2481</v>
      </c>
      <c r="F2245" t="s">
        <v>195</v>
      </c>
      <c r="G2245" t="e">
        <f>#REF!</f>
        <v>#REF!</v>
      </c>
      <c r="I2245" t="s">
        <v>253</v>
      </c>
      <c r="J2245" t="s">
        <v>253</v>
      </c>
      <c r="U2245" t="s">
        <v>219</v>
      </c>
      <c r="V2245" t="s">
        <v>219</v>
      </c>
    </row>
    <row r="2246" spans="1:22">
      <c r="A2246" t="s">
        <v>2482</v>
      </c>
      <c r="B2246" t="s">
        <v>2482</v>
      </c>
      <c r="F2246" t="s">
        <v>194</v>
      </c>
      <c r="G2246" t="e">
        <f>#REF!</f>
        <v>#REF!</v>
      </c>
      <c r="I2246" t="s">
        <v>227</v>
      </c>
      <c r="J2246" t="s">
        <v>227</v>
      </c>
      <c r="U2246" t="s">
        <v>219</v>
      </c>
      <c r="V2246" t="s">
        <v>219</v>
      </c>
    </row>
    <row r="2247" spans="1:22">
      <c r="A2247" t="s">
        <v>2483</v>
      </c>
      <c r="B2247" t="s">
        <v>2483</v>
      </c>
      <c r="F2247" t="s">
        <v>194</v>
      </c>
      <c r="G2247" t="e">
        <f>#REF!</f>
        <v>#REF!</v>
      </c>
      <c r="I2247" t="s">
        <v>31</v>
      </c>
      <c r="J2247" t="s">
        <v>31</v>
      </c>
      <c r="U2247" t="s">
        <v>219</v>
      </c>
      <c r="V2247" t="s">
        <v>219</v>
      </c>
    </row>
    <row r="2248" spans="1:22">
      <c r="A2248" t="s">
        <v>2484</v>
      </c>
      <c r="B2248" t="s">
        <v>2484</v>
      </c>
      <c r="F2248" t="s">
        <v>194</v>
      </c>
      <c r="G2248" t="e">
        <f>#REF!</f>
        <v>#REF!</v>
      </c>
      <c r="I2248" t="s">
        <v>236</v>
      </c>
      <c r="J2248" t="s">
        <v>236</v>
      </c>
      <c r="U2248" t="s">
        <v>219</v>
      </c>
      <c r="V2248" t="s">
        <v>219</v>
      </c>
    </row>
    <row r="2249" spans="1:22">
      <c r="A2249" t="s">
        <v>2485</v>
      </c>
      <c r="B2249" t="s">
        <v>2485</v>
      </c>
      <c r="F2249" t="s">
        <v>194</v>
      </c>
      <c r="G2249" t="e">
        <f>#REF!</f>
        <v>#REF!</v>
      </c>
      <c r="I2249" t="s">
        <v>331</v>
      </c>
      <c r="J2249" t="s">
        <v>331</v>
      </c>
      <c r="U2249" t="s">
        <v>219</v>
      </c>
      <c r="V2249" t="s">
        <v>219</v>
      </c>
    </row>
    <row r="2250" spans="1:22">
      <c r="A2250" t="s">
        <v>2486</v>
      </c>
      <c r="B2250" t="s">
        <v>2486</v>
      </c>
      <c r="F2250" t="s">
        <v>194</v>
      </c>
      <c r="G2250" t="e">
        <f>#REF!</f>
        <v>#REF!</v>
      </c>
      <c r="I2250" t="s">
        <v>242</v>
      </c>
      <c r="J2250" t="s">
        <v>242</v>
      </c>
      <c r="U2250" t="s">
        <v>219</v>
      </c>
      <c r="V2250" t="s">
        <v>219</v>
      </c>
    </row>
    <row r="2251" spans="1:22">
      <c r="A2251" t="s">
        <v>2487</v>
      </c>
      <c r="B2251" t="s">
        <v>2487</v>
      </c>
      <c r="F2251" t="s">
        <v>194</v>
      </c>
      <c r="G2251" t="e">
        <f>#REF!</f>
        <v>#REF!</v>
      </c>
      <c r="I2251" t="s">
        <v>222</v>
      </c>
      <c r="J2251" t="s">
        <v>222</v>
      </c>
      <c r="U2251" t="s">
        <v>219</v>
      </c>
      <c r="V2251" t="s">
        <v>219</v>
      </c>
    </row>
    <row r="2252" spans="1:22">
      <c r="A2252" t="s">
        <v>2488</v>
      </c>
      <c r="B2252" t="s">
        <v>2488</v>
      </c>
      <c r="F2252" t="s">
        <v>195</v>
      </c>
      <c r="G2252" t="e">
        <f>#REF!</f>
        <v>#REF!</v>
      </c>
      <c r="I2252" t="s">
        <v>253</v>
      </c>
      <c r="J2252" t="s">
        <v>253</v>
      </c>
      <c r="U2252" t="s">
        <v>219</v>
      </c>
      <c r="V2252" t="s">
        <v>219</v>
      </c>
    </row>
    <row r="2253" spans="1:22">
      <c r="A2253" t="s">
        <v>2489</v>
      </c>
      <c r="B2253" t="s">
        <v>2489</v>
      </c>
      <c r="F2253" t="s">
        <v>195</v>
      </c>
      <c r="G2253" t="e">
        <f>#REF!</f>
        <v>#REF!</v>
      </c>
      <c r="I2253" t="s">
        <v>234</v>
      </c>
      <c r="J2253" t="s">
        <v>234</v>
      </c>
      <c r="U2253" t="s">
        <v>219</v>
      </c>
      <c r="V2253" t="s">
        <v>219</v>
      </c>
    </row>
    <row r="2254" spans="1:22">
      <c r="A2254" t="s">
        <v>2490</v>
      </c>
      <c r="B2254" t="s">
        <v>2490</v>
      </c>
      <c r="F2254" t="s">
        <v>195</v>
      </c>
      <c r="G2254">
        <f>'5000'!E40</f>
        <v>0</v>
      </c>
      <c r="I2254" t="s">
        <v>232</v>
      </c>
      <c r="J2254" t="s">
        <v>232</v>
      </c>
      <c r="U2254" t="s">
        <v>219</v>
      </c>
      <c r="V2254" t="s">
        <v>219</v>
      </c>
    </row>
    <row r="2255" spans="1:22">
      <c r="A2255" t="s">
        <v>2491</v>
      </c>
      <c r="B2255" t="s">
        <v>2491</v>
      </c>
      <c r="F2255" t="s">
        <v>194</v>
      </c>
      <c r="G2255" t="e">
        <f>#REF!</f>
        <v>#REF!</v>
      </c>
      <c r="I2255" t="s">
        <v>242</v>
      </c>
      <c r="J2255" t="s">
        <v>242</v>
      </c>
      <c r="U2255" t="s">
        <v>219</v>
      </c>
      <c r="V2255" t="s">
        <v>219</v>
      </c>
    </row>
    <row r="2256" spans="1:22">
      <c r="A2256" t="s">
        <v>2492</v>
      </c>
      <c r="B2256" t="s">
        <v>2492</v>
      </c>
      <c r="F2256" t="s">
        <v>194</v>
      </c>
      <c r="G2256" t="e">
        <f>#REF!</f>
        <v>#REF!</v>
      </c>
      <c r="I2256" t="s">
        <v>238</v>
      </c>
      <c r="J2256" t="s">
        <v>238</v>
      </c>
      <c r="U2256" t="s">
        <v>219</v>
      </c>
      <c r="V2256" t="s">
        <v>219</v>
      </c>
    </row>
    <row r="2257" spans="1:22">
      <c r="A2257" t="s">
        <v>2493</v>
      </c>
      <c r="B2257" t="s">
        <v>2493</v>
      </c>
      <c r="F2257" t="s">
        <v>194</v>
      </c>
      <c r="G2257" t="e">
        <f>#REF!</f>
        <v>#REF!</v>
      </c>
      <c r="I2257" t="s">
        <v>225</v>
      </c>
      <c r="J2257" t="s">
        <v>225</v>
      </c>
      <c r="U2257" t="s">
        <v>219</v>
      </c>
      <c r="V2257" t="s">
        <v>219</v>
      </c>
    </row>
    <row r="2258" spans="1:22">
      <c r="A2258" t="s">
        <v>2494</v>
      </c>
      <c r="B2258" t="s">
        <v>2494</v>
      </c>
      <c r="F2258" t="s">
        <v>194</v>
      </c>
      <c r="G2258" t="e">
        <f>#REF!</f>
        <v>#REF!</v>
      </c>
      <c r="I2258" t="s">
        <v>222</v>
      </c>
      <c r="J2258" t="s">
        <v>222</v>
      </c>
      <c r="U2258" t="s">
        <v>219</v>
      </c>
      <c r="V2258" t="s">
        <v>219</v>
      </c>
    </row>
    <row r="2259" spans="1:22">
      <c r="A2259" t="s">
        <v>2495</v>
      </c>
      <c r="B2259" t="s">
        <v>2495</v>
      </c>
      <c r="F2259" t="s">
        <v>194</v>
      </c>
      <c r="G2259" t="e">
        <f>#REF!</f>
        <v>#REF!</v>
      </c>
      <c r="I2259" t="s">
        <v>253</v>
      </c>
      <c r="J2259" t="s">
        <v>253</v>
      </c>
      <c r="U2259" t="s">
        <v>219</v>
      </c>
      <c r="V2259" t="s">
        <v>219</v>
      </c>
    </row>
    <row r="2260" spans="1:22">
      <c r="A2260" t="s">
        <v>2496</v>
      </c>
      <c r="B2260" t="s">
        <v>2496</v>
      </c>
      <c r="F2260" t="s">
        <v>194</v>
      </c>
      <c r="G2260" t="e">
        <f>#REF!</f>
        <v>#REF!</v>
      </c>
      <c r="I2260" t="s">
        <v>236</v>
      </c>
      <c r="J2260" t="s">
        <v>236</v>
      </c>
      <c r="U2260" t="s">
        <v>219</v>
      </c>
      <c r="V2260" t="s">
        <v>219</v>
      </c>
    </row>
    <row r="2261" spans="1:22">
      <c r="A2261" t="s">
        <v>2497</v>
      </c>
      <c r="B2261" t="s">
        <v>2497</v>
      </c>
      <c r="F2261" t="s">
        <v>194</v>
      </c>
      <c r="G2261" t="e">
        <f>#REF!</f>
        <v>#REF!</v>
      </c>
      <c r="I2261" t="s">
        <v>42</v>
      </c>
      <c r="J2261" t="s">
        <v>42</v>
      </c>
      <c r="U2261" t="s">
        <v>219</v>
      </c>
      <c r="V2261" t="s">
        <v>219</v>
      </c>
    </row>
    <row r="2262" spans="1:22">
      <c r="A2262" t="s">
        <v>2498</v>
      </c>
      <c r="B2262" t="s">
        <v>2498</v>
      </c>
      <c r="F2262" t="s">
        <v>194</v>
      </c>
      <c r="G2262" t="e">
        <f>#REF!</f>
        <v>#REF!</v>
      </c>
      <c r="I2262" t="s">
        <v>242</v>
      </c>
      <c r="J2262" t="s">
        <v>242</v>
      </c>
      <c r="U2262" t="s">
        <v>219</v>
      </c>
      <c r="V2262" t="s">
        <v>219</v>
      </c>
    </row>
    <row r="2263" spans="1:22">
      <c r="A2263" t="s">
        <v>2499</v>
      </c>
      <c r="B2263" t="s">
        <v>2499</v>
      </c>
      <c r="F2263" t="s">
        <v>194</v>
      </c>
      <c r="G2263" t="e">
        <f>#REF!</f>
        <v>#REF!</v>
      </c>
      <c r="I2263" t="s">
        <v>236</v>
      </c>
      <c r="J2263" t="s">
        <v>236</v>
      </c>
      <c r="U2263" t="s">
        <v>219</v>
      </c>
      <c r="V2263" t="s">
        <v>219</v>
      </c>
    </row>
    <row r="2264" spans="1:22">
      <c r="A2264" t="s">
        <v>2500</v>
      </c>
      <c r="B2264" t="s">
        <v>2500</v>
      </c>
      <c r="F2264" t="s">
        <v>195</v>
      </c>
      <c r="G2264" t="e">
        <f>#REF!</f>
        <v>#REF!</v>
      </c>
      <c r="I2264" t="s">
        <v>234</v>
      </c>
      <c r="J2264" t="s">
        <v>234</v>
      </c>
      <c r="U2264" t="s">
        <v>219</v>
      </c>
      <c r="V2264" t="s">
        <v>219</v>
      </c>
    </row>
    <row r="2265" spans="1:22">
      <c r="A2265" t="s">
        <v>2501</v>
      </c>
      <c r="B2265" t="s">
        <v>2501</v>
      </c>
      <c r="F2265" t="s">
        <v>194</v>
      </c>
      <c r="G2265" t="e">
        <f>#REF!</f>
        <v>#REF!</v>
      </c>
      <c r="I2265" t="s">
        <v>220</v>
      </c>
      <c r="J2265" t="s">
        <v>220</v>
      </c>
      <c r="U2265" t="s">
        <v>219</v>
      </c>
      <c r="V2265" t="s">
        <v>219</v>
      </c>
    </row>
    <row r="2266" spans="1:22">
      <c r="A2266" t="s">
        <v>2502</v>
      </c>
      <c r="B2266" t="s">
        <v>2502</v>
      </c>
      <c r="F2266" t="s">
        <v>194</v>
      </c>
      <c r="G2266" t="e">
        <f>#REF!</f>
        <v>#REF!</v>
      </c>
      <c r="I2266" t="s">
        <v>256</v>
      </c>
      <c r="J2266" t="s">
        <v>256</v>
      </c>
      <c r="U2266" t="s">
        <v>219</v>
      </c>
      <c r="V2266" t="s">
        <v>219</v>
      </c>
    </row>
    <row r="2267" spans="1:22">
      <c r="A2267" t="s">
        <v>2503</v>
      </c>
      <c r="B2267" t="s">
        <v>2503</v>
      </c>
      <c r="F2267" t="s">
        <v>194</v>
      </c>
      <c r="G2267" t="e">
        <f>#REF!</f>
        <v>#REF!</v>
      </c>
      <c r="I2267" t="s">
        <v>42</v>
      </c>
      <c r="J2267" t="s">
        <v>42</v>
      </c>
      <c r="U2267" t="s">
        <v>219</v>
      </c>
      <c r="V2267" t="s">
        <v>219</v>
      </c>
    </row>
    <row r="2268" spans="1:22">
      <c r="A2268" t="s">
        <v>2504</v>
      </c>
      <c r="B2268" t="s">
        <v>2504</v>
      </c>
      <c r="F2268" t="s">
        <v>194</v>
      </c>
      <c r="G2268" t="e">
        <f>#REF!</f>
        <v>#REF!</v>
      </c>
      <c r="I2268" t="s">
        <v>253</v>
      </c>
      <c r="J2268" t="s">
        <v>253</v>
      </c>
      <c r="U2268" t="s">
        <v>219</v>
      </c>
      <c r="V2268" t="s">
        <v>219</v>
      </c>
    </row>
    <row r="2269" spans="1:22">
      <c r="A2269" t="s">
        <v>2505</v>
      </c>
      <c r="B2269" t="s">
        <v>2505</v>
      </c>
      <c r="F2269" t="s">
        <v>194</v>
      </c>
      <c r="G2269" t="e">
        <f>#REF!</f>
        <v>#REF!</v>
      </c>
      <c r="I2269" t="s">
        <v>234</v>
      </c>
      <c r="J2269" t="s">
        <v>234</v>
      </c>
      <c r="U2269" t="s">
        <v>219</v>
      </c>
      <c r="V2269" t="s">
        <v>219</v>
      </c>
    </row>
    <row r="2270" spans="1:22">
      <c r="A2270" t="s">
        <v>2506</v>
      </c>
      <c r="B2270" t="s">
        <v>2506</v>
      </c>
      <c r="F2270" t="s">
        <v>194</v>
      </c>
      <c r="G2270" t="e">
        <f>#REF!</f>
        <v>#REF!</v>
      </c>
      <c r="I2270" t="s">
        <v>238</v>
      </c>
      <c r="J2270" t="s">
        <v>238</v>
      </c>
      <c r="U2270" t="s">
        <v>219</v>
      </c>
      <c r="V2270" t="s">
        <v>219</v>
      </c>
    </row>
    <row r="2271" spans="1:22">
      <c r="A2271" t="s">
        <v>2507</v>
      </c>
      <c r="B2271" t="s">
        <v>2507</v>
      </c>
      <c r="F2271" t="s">
        <v>194</v>
      </c>
      <c r="G2271" t="e">
        <f>#REF!</f>
        <v>#REF!</v>
      </c>
      <c r="I2271" t="s">
        <v>236</v>
      </c>
      <c r="J2271" t="s">
        <v>236</v>
      </c>
      <c r="U2271" t="s">
        <v>219</v>
      </c>
      <c r="V2271" t="s">
        <v>219</v>
      </c>
    </row>
    <row r="2272" spans="1:22">
      <c r="A2272" t="s">
        <v>2508</v>
      </c>
      <c r="B2272" t="s">
        <v>2508</v>
      </c>
      <c r="F2272" t="s">
        <v>194</v>
      </c>
      <c r="G2272" t="e">
        <f>#REF!</f>
        <v>#REF!</v>
      </c>
      <c r="I2272" t="s">
        <v>222</v>
      </c>
      <c r="J2272" t="s">
        <v>222</v>
      </c>
      <c r="U2272" t="s">
        <v>219</v>
      </c>
      <c r="V2272" t="s">
        <v>219</v>
      </c>
    </row>
    <row r="2273" spans="1:22">
      <c r="A2273" t="s">
        <v>2509</v>
      </c>
      <c r="B2273" t="s">
        <v>2509</v>
      </c>
      <c r="F2273" t="s">
        <v>194</v>
      </c>
      <c r="G2273" t="e">
        <f>#REF!</f>
        <v>#REF!</v>
      </c>
      <c r="I2273" t="s">
        <v>229</v>
      </c>
      <c r="J2273" t="s">
        <v>229</v>
      </c>
      <c r="U2273" t="s">
        <v>219</v>
      </c>
      <c r="V2273" t="s">
        <v>219</v>
      </c>
    </row>
    <row r="2274" spans="1:22">
      <c r="A2274" t="s">
        <v>2510</v>
      </c>
      <c r="B2274" t="s">
        <v>2510</v>
      </c>
      <c r="F2274" t="s">
        <v>194</v>
      </c>
      <c r="G2274" t="e">
        <f>#REF!</f>
        <v>#REF!</v>
      </c>
      <c r="I2274" t="s">
        <v>107</v>
      </c>
      <c r="J2274" t="s">
        <v>107</v>
      </c>
      <c r="U2274" t="s">
        <v>219</v>
      </c>
      <c r="V2274" t="s">
        <v>219</v>
      </c>
    </row>
    <row r="2275" spans="1:22">
      <c r="A2275" t="s">
        <v>2511</v>
      </c>
      <c r="B2275" t="s">
        <v>2511</v>
      </c>
      <c r="F2275" t="s">
        <v>195</v>
      </c>
      <c r="G2275">
        <f>'5000'!D10</f>
        <v>0</v>
      </c>
      <c r="I2275" t="s">
        <v>232</v>
      </c>
      <c r="J2275" t="s">
        <v>232</v>
      </c>
      <c r="U2275" t="s">
        <v>219</v>
      </c>
      <c r="V2275" t="s">
        <v>219</v>
      </c>
    </row>
    <row r="2276" spans="1:22">
      <c r="A2276" t="s">
        <v>2512</v>
      </c>
      <c r="B2276" t="s">
        <v>2512</v>
      </c>
      <c r="F2276" t="s">
        <v>194</v>
      </c>
      <c r="G2276" t="e">
        <f>#REF!</f>
        <v>#REF!</v>
      </c>
      <c r="I2276" t="s">
        <v>253</v>
      </c>
      <c r="J2276" t="s">
        <v>253</v>
      </c>
      <c r="U2276" t="s">
        <v>219</v>
      </c>
      <c r="V2276" t="s">
        <v>219</v>
      </c>
    </row>
    <row r="2277" spans="1:22">
      <c r="A2277" t="s">
        <v>2513</v>
      </c>
      <c r="B2277" t="s">
        <v>2513</v>
      </c>
      <c r="F2277" t="s">
        <v>195</v>
      </c>
      <c r="G2277" t="e">
        <f>#REF!</f>
        <v>#REF!</v>
      </c>
      <c r="I2277" t="s">
        <v>220</v>
      </c>
      <c r="J2277" t="s">
        <v>220</v>
      </c>
      <c r="U2277" t="s">
        <v>219</v>
      </c>
      <c r="V2277" t="s">
        <v>219</v>
      </c>
    </row>
    <row r="2278" spans="1:22">
      <c r="A2278" t="s">
        <v>2514</v>
      </c>
      <c r="B2278" t="s">
        <v>2514</v>
      </c>
      <c r="F2278" t="s">
        <v>195</v>
      </c>
      <c r="G2278" t="e">
        <f>#REF!</f>
        <v>#REF!</v>
      </c>
      <c r="I2278" t="s">
        <v>238</v>
      </c>
      <c r="J2278" t="s">
        <v>238</v>
      </c>
      <c r="U2278" t="s">
        <v>219</v>
      </c>
      <c r="V2278" t="s">
        <v>219</v>
      </c>
    </row>
    <row r="2279" spans="1:22">
      <c r="A2279" t="s">
        <v>2515</v>
      </c>
      <c r="B2279" t="s">
        <v>2515</v>
      </c>
      <c r="F2279" t="s">
        <v>194</v>
      </c>
      <c r="G2279" t="e">
        <f>#REF!</f>
        <v>#REF!</v>
      </c>
      <c r="I2279" t="s">
        <v>253</v>
      </c>
      <c r="J2279" t="s">
        <v>253</v>
      </c>
      <c r="U2279" t="s">
        <v>219</v>
      </c>
      <c r="V2279" t="s">
        <v>219</v>
      </c>
    </row>
    <row r="2280" spans="1:22">
      <c r="A2280" t="s">
        <v>2516</v>
      </c>
      <c r="B2280" t="s">
        <v>2516</v>
      </c>
      <c r="F2280" t="s">
        <v>194</v>
      </c>
      <c r="G2280" t="e">
        <f>#REF!</f>
        <v>#REF!</v>
      </c>
      <c r="I2280" t="s">
        <v>227</v>
      </c>
      <c r="J2280" t="s">
        <v>227</v>
      </c>
      <c r="U2280" t="s">
        <v>219</v>
      </c>
      <c r="V2280" t="s">
        <v>219</v>
      </c>
    </row>
    <row r="2281" spans="1:22">
      <c r="A2281" t="s">
        <v>2517</v>
      </c>
      <c r="B2281" t="s">
        <v>2517</v>
      </c>
      <c r="F2281" t="s">
        <v>194</v>
      </c>
      <c r="G2281" t="e">
        <f>#REF!</f>
        <v>#REF!</v>
      </c>
      <c r="I2281" t="s">
        <v>256</v>
      </c>
      <c r="J2281" t="s">
        <v>256</v>
      </c>
      <c r="U2281" t="s">
        <v>219</v>
      </c>
      <c r="V2281" t="s">
        <v>219</v>
      </c>
    </row>
    <row r="2282" spans="1:22">
      <c r="A2282" t="s">
        <v>2518</v>
      </c>
      <c r="B2282" t="s">
        <v>2518</v>
      </c>
      <c r="F2282" t="s">
        <v>194</v>
      </c>
      <c r="G2282" t="e">
        <f>#REF!</f>
        <v>#REF!</v>
      </c>
      <c r="I2282" t="s">
        <v>220</v>
      </c>
      <c r="J2282" t="s">
        <v>220</v>
      </c>
      <c r="U2282" t="s">
        <v>219</v>
      </c>
      <c r="V2282" t="s">
        <v>219</v>
      </c>
    </row>
    <row r="2283" spans="1:22">
      <c r="A2283" t="s">
        <v>2519</v>
      </c>
      <c r="B2283" t="s">
        <v>2519</v>
      </c>
      <c r="F2283" t="s">
        <v>194</v>
      </c>
      <c r="G2283" t="e">
        <f>#REF!</f>
        <v>#REF!</v>
      </c>
      <c r="I2283" t="s">
        <v>249</v>
      </c>
      <c r="J2283" t="s">
        <v>249</v>
      </c>
      <c r="U2283" t="s">
        <v>219</v>
      </c>
      <c r="V2283" t="s">
        <v>219</v>
      </c>
    </row>
    <row r="2284" spans="1:22">
      <c r="A2284" t="s">
        <v>2520</v>
      </c>
      <c r="B2284" t="s">
        <v>2520</v>
      </c>
      <c r="F2284" t="s">
        <v>194</v>
      </c>
      <c r="G2284" t="e">
        <f>#REF!</f>
        <v>#REF!</v>
      </c>
      <c r="I2284" t="s">
        <v>30</v>
      </c>
      <c r="J2284" t="s">
        <v>30</v>
      </c>
      <c r="U2284" t="s">
        <v>219</v>
      </c>
      <c r="V2284" t="s">
        <v>219</v>
      </c>
    </row>
    <row r="2285" spans="1:22">
      <c r="A2285" t="s">
        <v>2521</v>
      </c>
      <c r="B2285" t="s">
        <v>2521</v>
      </c>
      <c r="F2285" t="s">
        <v>194</v>
      </c>
      <c r="G2285" t="e">
        <f>#REF!</f>
        <v>#REF!</v>
      </c>
      <c r="I2285" t="s">
        <v>220</v>
      </c>
      <c r="J2285" t="s">
        <v>220</v>
      </c>
      <c r="U2285" t="s">
        <v>219</v>
      </c>
      <c r="V2285" t="s">
        <v>219</v>
      </c>
    </row>
    <row r="2286" spans="1:22">
      <c r="A2286" t="s">
        <v>2522</v>
      </c>
      <c r="B2286" t="s">
        <v>2522</v>
      </c>
      <c r="F2286" t="s">
        <v>195</v>
      </c>
      <c r="G2286" t="e">
        <f>#REF!</f>
        <v>#REF!</v>
      </c>
      <c r="I2286" t="s">
        <v>234</v>
      </c>
      <c r="J2286" t="s">
        <v>234</v>
      </c>
      <c r="U2286" t="s">
        <v>219</v>
      </c>
      <c r="V2286" t="s">
        <v>219</v>
      </c>
    </row>
    <row r="2287" spans="1:22">
      <c r="A2287" t="s">
        <v>2523</v>
      </c>
      <c r="B2287" t="s">
        <v>2523</v>
      </c>
      <c r="F2287" t="s">
        <v>195</v>
      </c>
      <c r="G2287" t="e">
        <f>#REF!</f>
        <v>#REF!</v>
      </c>
      <c r="I2287" t="s">
        <v>64</v>
      </c>
      <c r="J2287" t="s">
        <v>64</v>
      </c>
      <c r="U2287" t="s">
        <v>219</v>
      </c>
      <c r="V2287" t="s">
        <v>219</v>
      </c>
    </row>
    <row r="2288" spans="1:22">
      <c r="A2288" t="s">
        <v>2524</v>
      </c>
      <c r="B2288" t="s">
        <v>2524</v>
      </c>
      <c r="F2288" t="s">
        <v>194</v>
      </c>
      <c r="G2288" t="e">
        <f>#REF!</f>
        <v>#REF!</v>
      </c>
      <c r="I2288" t="s">
        <v>256</v>
      </c>
      <c r="J2288" t="s">
        <v>256</v>
      </c>
      <c r="U2288" t="s">
        <v>219</v>
      </c>
      <c r="V2288" t="s">
        <v>219</v>
      </c>
    </row>
    <row r="2289" spans="1:22">
      <c r="A2289" t="s">
        <v>2525</v>
      </c>
      <c r="B2289" t="s">
        <v>2525</v>
      </c>
      <c r="F2289" t="s">
        <v>194</v>
      </c>
      <c r="G2289" t="e">
        <f>#REF!</f>
        <v>#REF!</v>
      </c>
      <c r="I2289" t="s">
        <v>249</v>
      </c>
      <c r="J2289" t="s">
        <v>249</v>
      </c>
      <c r="U2289" t="s">
        <v>219</v>
      </c>
      <c r="V2289" t="s">
        <v>219</v>
      </c>
    </row>
    <row r="2290" spans="1:22">
      <c r="A2290" t="s">
        <v>2526</v>
      </c>
      <c r="B2290" t="s">
        <v>2526</v>
      </c>
      <c r="F2290" t="s">
        <v>194</v>
      </c>
      <c r="G2290" t="e">
        <f>#REF!</f>
        <v>#REF!</v>
      </c>
      <c r="I2290" t="s">
        <v>256</v>
      </c>
      <c r="J2290" t="s">
        <v>256</v>
      </c>
      <c r="U2290" t="s">
        <v>219</v>
      </c>
      <c r="V2290" t="s">
        <v>219</v>
      </c>
    </row>
    <row r="2291" spans="1:22">
      <c r="A2291" t="s">
        <v>2527</v>
      </c>
      <c r="B2291" t="s">
        <v>2527</v>
      </c>
      <c r="F2291" t="s">
        <v>194</v>
      </c>
      <c r="G2291" t="e">
        <f>#REF!</f>
        <v>#REF!</v>
      </c>
      <c r="I2291" t="s">
        <v>249</v>
      </c>
      <c r="J2291" t="s">
        <v>249</v>
      </c>
      <c r="U2291" t="s">
        <v>219</v>
      </c>
      <c r="V2291" t="s">
        <v>219</v>
      </c>
    </row>
    <row r="2292" spans="1:22">
      <c r="A2292" t="s">
        <v>2528</v>
      </c>
      <c r="B2292" t="s">
        <v>2528</v>
      </c>
      <c r="F2292" t="s">
        <v>194</v>
      </c>
      <c r="G2292" t="e">
        <f>#REF!</f>
        <v>#REF!</v>
      </c>
      <c r="I2292" t="s">
        <v>107</v>
      </c>
      <c r="J2292" t="s">
        <v>107</v>
      </c>
      <c r="U2292" t="s">
        <v>219</v>
      </c>
      <c r="V2292" t="s">
        <v>219</v>
      </c>
    </row>
    <row r="2293" spans="1:22">
      <c r="A2293" t="s">
        <v>2529</v>
      </c>
      <c r="B2293" t="s">
        <v>2529</v>
      </c>
      <c r="F2293" t="s">
        <v>194</v>
      </c>
      <c r="G2293" t="e">
        <f>#REF!</f>
        <v>#REF!</v>
      </c>
      <c r="I2293" t="s">
        <v>236</v>
      </c>
      <c r="J2293" t="s">
        <v>236</v>
      </c>
      <c r="U2293" t="s">
        <v>219</v>
      </c>
      <c r="V2293" t="s">
        <v>219</v>
      </c>
    </row>
    <row r="2294" spans="1:22">
      <c r="A2294" t="s">
        <v>2530</v>
      </c>
      <c r="B2294" t="s">
        <v>2530</v>
      </c>
      <c r="F2294" t="s">
        <v>194</v>
      </c>
      <c r="G2294" t="e">
        <f>#REF!</f>
        <v>#REF!</v>
      </c>
      <c r="I2294" t="s">
        <v>220</v>
      </c>
      <c r="J2294" t="s">
        <v>220</v>
      </c>
      <c r="U2294" t="s">
        <v>219</v>
      </c>
      <c r="V2294" t="s">
        <v>219</v>
      </c>
    </row>
    <row r="2295" spans="1:22">
      <c r="A2295" t="s">
        <v>2531</v>
      </c>
      <c r="B2295" t="s">
        <v>2531</v>
      </c>
      <c r="F2295" t="s">
        <v>194</v>
      </c>
      <c r="G2295" t="e">
        <f>#REF!</f>
        <v>#REF!</v>
      </c>
      <c r="I2295" t="s">
        <v>220</v>
      </c>
      <c r="J2295" t="s">
        <v>220</v>
      </c>
      <c r="U2295" t="s">
        <v>219</v>
      </c>
      <c r="V2295" t="s">
        <v>219</v>
      </c>
    </row>
    <row r="2296" spans="1:22">
      <c r="A2296" t="s">
        <v>2532</v>
      </c>
      <c r="B2296" t="s">
        <v>2532</v>
      </c>
      <c r="F2296" t="s">
        <v>194</v>
      </c>
      <c r="G2296" t="e">
        <f>#REF!</f>
        <v>#REF!</v>
      </c>
      <c r="I2296" t="s">
        <v>222</v>
      </c>
      <c r="J2296" t="s">
        <v>222</v>
      </c>
      <c r="U2296" t="s">
        <v>219</v>
      </c>
      <c r="V2296" t="s">
        <v>219</v>
      </c>
    </row>
    <row r="2297" spans="1:22">
      <c r="A2297" t="s">
        <v>2533</v>
      </c>
      <c r="B2297" t="s">
        <v>2533</v>
      </c>
      <c r="F2297" t="s">
        <v>194</v>
      </c>
      <c r="G2297" t="e">
        <f>#REF!</f>
        <v>#REF!</v>
      </c>
      <c r="I2297" t="s">
        <v>256</v>
      </c>
      <c r="J2297" t="s">
        <v>256</v>
      </c>
      <c r="U2297" t="s">
        <v>219</v>
      </c>
      <c r="V2297" t="s">
        <v>219</v>
      </c>
    </row>
    <row r="2298" spans="1:22">
      <c r="A2298" t="s">
        <v>2534</v>
      </c>
      <c r="B2298" t="s">
        <v>2534</v>
      </c>
      <c r="F2298" t="s">
        <v>194</v>
      </c>
      <c r="G2298" t="e">
        <f>#REF!</f>
        <v>#REF!</v>
      </c>
      <c r="I2298" t="s">
        <v>234</v>
      </c>
      <c r="J2298" t="s">
        <v>234</v>
      </c>
      <c r="U2298" t="s">
        <v>219</v>
      </c>
      <c r="V2298" t="s">
        <v>219</v>
      </c>
    </row>
    <row r="2299" spans="1:22">
      <c r="A2299" t="s">
        <v>2535</v>
      </c>
      <c r="B2299" t="s">
        <v>2535</v>
      </c>
      <c r="F2299" t="s">
        <v>194</v>
      </c>
      <c r="G2299" t="e">
        <f>#REF!</f>
        <v>#REF!</v>
      </c>
      <c r="I2299" t="s">
        <v>270</v>
      </c>
      <c r="J2299" t="s">
        <v>270</v>
      </c>
      <c r="U2299" t="s">
        <v>219</v>
      </c>
      <c r="V2299" t="s">
        <v>219</v>
      </c>
    </row>
    <row r="2300" spans="1:22">
      <c r="A2300" t="s">
        <v>2536</v>
      </c>
      <c r="B2300" t="s">
        <v>2536</v>
      </c>
      <c r="F2300" t="s">
        <v>194</v>
      </c>
      <c r="G2300" t="e">
        <f>#REF!</f>
        <v>#REF!</v>
      </c>
      <c r="I2300" t="s">
        <v>220</v>
      </c>
      <c r="J2300" t="s">
        <v>220</v>
      </c>
      <c r="U2300" t="s">
        <v>219</v>
      </c>
      <c r="V2300" t="s">
        <v>219</v>
      </c>
    </row>
    <row r="2301" spans="1:22">
      <c r="A2301" t="s">
        <v>2537</v>
      </c>
      <c r="B2301" t="s">
        <v>2537</v>
      </c>
      <c r="F2301" t="s">
        <v>194</v>
      </c>
      <c r="G2301" t="e">
        <f>#REF!</f>
        <v>#REF!</v>
      </c>
      <c r="I2301" t="s">
        <v>31</v>
      </c>
      <c r="J2301" t="s">
        <v>31</v>
      </c>
      <c r="U2301" t="s">
        <v>219</v>
      </c>
      <c r="V2301" t="s">
        <v>219</v>
      </c>
    </row>
    <row r="2302" spans="1:22">
      <c r="A2302" t="s">
        <v>2538</v>
      </c>
      <c r="B2302" t="s">
        <v>2538</v>
      </c>
      <c r="F2302" t="s">
        <v>195</v>
      </c>
      <c r="G2302" t="e">
        <f>#REF!</f>
        <v>#REF!</v>
      </c>
      <c r="I2302" t="s">
        <v>234</v>
      </c>
      <c r="J2302" t="s">
        <v>234</v>
      </c>
      <c r="U2302" t="s">
        <v>219</v>
      </c>
      <c r="V2302" t="s">
        <v>219</v>
      </c>
    </row>
    <row r="2303" spans="1:22">
      <c r="A2303" t="s">
        <v>2539</v>
      </c>
      <c r="B2303" t="s">
        <v>2539</v>
      </c>
      <c r="F2303" t="s">
        <v>195</v>
      </c>
      <c r="G2303" t="e">
        <f>#REF!</f>
        <v>#REF!</v>
      </c>
      <c r="I2303" t="s">
        <v>238</v>
      </c>
      <c r="J2303" t="s">
        <v>238</v>
      </c>
      <c r="U2303" t="s">
        <v>219</v>
      </c>
      <c r="V2303" t="s">
        <v>219</v>
      </c>
    </row>
    <row r="2304" spans="1:22">
      <c r="A2304" t="s">
        <v>2540</v>
      </c>
      <c r="B2304" t="s">
        <v>2540</v>
      </c>
      <c r="F2304" t="s">
        <v>194</v>
      </c>
      <c r="G2304" t="e">
        <f>#REF!</f>
        <v>#REF!</v>
      </c>
      <c r="I2304" t="s">
        <v>238</v>
      </c>
      <c r="J2304" t="s">
        <v>238</v>
      </c>
      <c r="U2304" t="s">
        <v>219</v>
      </c>
      <c r="V2304" t="s">
        <v>219</v>
      </c>
    </row>
    <row r="2305" spans="1:22">
      <c r="A2305" t="s">
        <v>2541</v>
      </c>
      <c r="B2305" t="s">
        <v>2541</v>
      </c>
      <c r="F2305" t="s">
        <v>194</v>
      </c>
      <c r="G2305" t="e">
        <f>#REF!</f>
        <v>#REF!</v>
      </c>
      <c r="I2305" t="s">
        <v>220</v>
      </c>
      <c r="J2305" t="s">
        <v>220</v>
      </c>
      <c r="U2305" t="s">
        <v>219</v>
      </c>
      <c r="V2305" t="s">
        <v>219</v>
      </c>
    </row>
    <row r="2306" spans="1:22">
      <c r="A2306" t="s">
        <v>2542</v>
      </c>
      <c r="B2306" t="s">
        <v>2542</v>
      </c>
      <c r="F2306" t="s">
        <v>194</v>
      </c>
      <c r="G2306" t="e">
        <f>#REF!</f>
        <v>#REF!</v>
      </c>
      <c r="I2306" t="s">
        <v>222</v>
      </c>
      <c r="J2306" t="s">
        <v>222</v>
      </c>
      <c r="U2306" t="s">
        <v>219</v>
      </c>
      <c r="V2306" t="s">
        <v>219</v>
      </c>
    </row>
    <row r="2307" spans="1:22">
      <c r="A2307" t="s">
        <v>2543</v>
      </c>
      <c r="B2307" t="s">
        <v>2543</v>
      </c>
      <c r="F2307" t="s">
        <v>195</v>
      </c>
      <c r="G2307" t="e">
        <f>#REF!</f>
        <v>#REF!</v>
      </c>
      <c r="I2307" t="s">
        <v>234</v>
      </c>
      <c r="J2307" t="s">
        <v>234</v>
      </c>
      <c r="U2307" t="s">
        <v>219</v>
      </c>
      <c r="V2307" t="s">
        <v>219</v>
      </c>
    </row>
    <row r="2308" spans="1:22">
      <c r="A2308" t="s">
        <v>2544</v>
      </c>
      <c r="B2308" t="s">
        <v>2544</v>
      </c>
      <c r="F2308" t="s">
        <v>195</v>
      </c>
      <c r="G2308" t="e">
        <f>#REF!</f>
        <v>#REF!</v>
      </c>
      <c r="I2308" t="s">
        <v>238</v>
      </c>
      <c r="J2308" t="s">
        <v>238</v>
      </c>
      <c r="U2308" t="s">
        <v>219</v>
      </c>
      <c r="V2308" t="s">
        <v>219</v>
      </c>
    </row>
    <row r="2309" spans="1:22">
      <c r="A2309" t="s">
        <v>2545</v>
      </c>
      <c r="B2309" t="s">
        <v>2545</v>
      </c>
      <c r="F2309" t="s">
        <v>194</v>
      </c>
      <c r="G2309" t="e">
        <f>#REF!</f>
        <v>#REF!</v>
      </c>
      <c r="I2309" t="s">
        <v>242</v>
      </c>
      <c r="J2309" t="s">
        <v>242</v>
      </c>
      <c r="U2309" t="s">
        <v>219</v>
      </c>
      <c r="V2309" t="s">
        <v>219</v>
      </c>
    </row>
    <row r="2310" spans="1:22">
      <c r="A2310" t="s">
        <v>2546</v>
      </c>
      <c r="B2310" t="s">
        <v>2546</v>
      </c>
      <c r="F2310" t="s">
        <v>194</v>
      </c>
      <c r="G2310" t="e">
        <f>#REF!</f>
        <v>#REF!</v>
      </c>
      <c r="I2310" t="s">
        <v>222</v>
      </c>
      <c r="J2310" t="s">
        <v>222</v>
      </c>
      <c r="U2310" t="s">
        <v>219</v>
      </c>
      <c r="V2310" t="s">
        <v>219</v>
      </c>
    </row>
    <row r="2311" spans="1:22">
      <c r="A2311" t="s">
        <v>2547</v>
      </c>
      <c r="B2311" t="s">
        <v>2547</v>
      </c>
      <c r="F2311" t="s">
        <v>194</v>
      </c>
      <c r="G2311" t="e">
        <f>#REF!</f>
        <v>#REF!</v>
      </c>
      <c r="I2311" t="s">
        <v>336</v>
      </c>
      <c r="J2311" t="s">
        <v>336</v>
      </c>
      <c r="U2311" t="s">
        <v>219</v>
      </c>
      <c r="V2311" t="s">
        <v>219</v>
      </c>
    </row>
    <row r="2312" spans="1:22">
      <c r="A2312" t="s">
        <v>2548</v>
      </c>
      <c r="B2312" t="s">
        <v>2548</v>
      </c>
      <c r="F2312" t="s">
        <v>194</v>
      </c>
      <c r="G2312" t="e">
        <f>#REF!</f>
        <v>#REF!</v>
      </c>
      <c r="I2312" t="s">
        <v>234</v>
      </c>
      <c r="J2312" t="s">
        <v>234</v>
      </c>
      <c r="U2312" t="s">
        <v>219</v>
      </c>
      <c r="V2312" t="s">
        <v>219</v>
      </c>
    </row>
    <row r="2313" spans="1:22">
      <c r="A2313" t="s">
        <v>2549</v>
      </c>
      <c r="B2313" t="s">
        <v>2549</v>
      </c>
      <c r="F2313" t="s">
        <v>194</v>
      </c>
      <c r="G2313" t="e">
        <f>#REF!</f>
        <v>#REF!</v>
      </c>
      <c r="I2313" t="s">
        <v>229</v>
      </c>
      <c r="J2313" t="s">
        <v>229</v>
      </c>
      <c r="U2313" t="s">
        <v>219</v>
      </c>
      <c r="V2313" t="s">
        <v>219</v>
      </c>
    </row>
    <row r="2314" spans="1:22">
      <c r="A2314" t="s">
        <v>2550</v>
      </c>
      <c r="B2314" t="s">
        <v>2550</v>
      </c>
      <c r="F2314" t="s">
        <v>194</v>
      </c>
      <c r="G2314" t="e">
        <f>#REF!</f>
        <v>#REF!</v>
      </c>
      <c r="I2314" t="s">
        <v>64</v>
      </c>
      <c r="J2314" t="s">
        <v>64</v>
      </c>
      <c r="U2314" t="s">
        <v>219</v>
      </c>
      <c r="V2314" t="s">
        <v>219</v>
      </c>
    </row>
    <row r="2315" spans="1:22">
      <c r="A2315" t="s">
        <v>2551</v>
      </c>
      <c r="B2315" t="s">
        <v>2551</v>
      </c>
      <c r="F2315" t="s">
        <v>194</v>
      </c>
      <c r="G2315" t="e">
        <f>#REF!</f>
        <v>#REF!</v>
      </c>
      <c r="I2315" t="s">
        <v>234</v>
      </c>
      <c r="J2315" t="s">
        <v>234</v>
      </c>
      <c r="U2315" t="s">
        <v>219</v>
      </c>
      <c r="V2315" t="s">
        <v>219</v>
      </c>
    </row>
    <row r="2316" spans="1:22">
      <c r="A2316" t="s">
        <v>2552</v>
      </c>
      <c r="B2316" t="s">
        <v>2552</v>
      </c>
      <c r="F2316" t="s">
        <v>194</v>
      </c>
      <c r="G2316" t="e">
        <f>#REF!</f>
        <v>#REF!</v>
      </c>
      <c r="I2316" t="s">
        <v>225</v>
      </c>
      <c r="J2316" t="s">
        <v>225</v>
      </c>
      <c r="U2316" t="s">
        <v>219</v>
      </c>
      <c r="V2316" t="s">
        <v>219</v>
      </c>
    </row>
    <row r="2317" spans="1:22">
      <c r="A2317" t="s">
        <v>2553</v>
      </c>
      <c r="B2317" t="s">
        <v>2553</v>
      </c>
      <c r="F2317" t="s">
        <v>195</v>
      </c>
      <c r="G2317" t="e">
        <f>#REF!</f>
        <v>#REF!</v>
      </c>
      <c r="I2317" t="s">
        <v>225</v>
      </c>
      <c r="J2317" t="s">
        <v>225</v>
      </c>
      <c r="U2317" t="s">
        <v>219</v>
      </c>
      <c r="V2317" t="s">
        <v>219</v>
      </c>
    </row>
    <row r="2318" spans="1:22">
      <c r="A2318" t="s">
        <v>2554</v>
      </c>
      <c r="B2318" t="s">
        <v>2554</v>
      </c>
      <c r="F2318" t="s">
        <v>194</v>
      </c>
      <c r="G2318" t="e">
        <f>#REF!</f>
        <v>#REF!</v>
      </c>
      <c r="I2318" t="s">
        <v>341</v>
      </c>
      <c r="J2318" t="s">
        <v>341</v>
      </c>
      <c r="U2318" t="s">
        <v>219</v>
      </c>
      <c r="V2318" t="s">
        <v>219</v>
      </c>
    </row>
    <row r="2319" spans="1:22">
      <c r="A2319" t="s">
        <v>2555</v>
      </c>
      <c r="B2319" t="s">
        <v>2555</v>
      </c>
      <c r="F2319" t="s">
        <v>194</v>
      </c>
      <c r="G2319" t="e">
        <f>#REF!</f>
        <v>#REF!</v>
      </c>
      <c r="I2319" t="s">
        <v>242</v>
      </c>
      <c r="J2319" t="s">
        <v>242</v>
      </c>
      <c r="U2319" t="s">
        <v>219</v>
      </c>
      <c r="V2319" t="s">
        <v>219</v>
      </c>
    </row>
    <row r="2320" spans="1:22">
      <c r="A2320" t="s">
        <v>2556</v>
      </c>
      <c r="B2320" t="s">
        <v>2556</v>
      </c>
      <c r="F2320" t="s">
        <v>195</v>
      </c>
      <c r="G2320" t="e">
        <f>#REF!</f>
        <v>#REF!</v>
      </c>
      <c r="I2320" t="s">
        <v>270</v>
      </c>
      <c r="J2320" t="s">
        <v>270</v>
      </c>
      <c r="U2320" t="s">
        <v>219</v>
      </c>
      <c r="V2320" t="s">
        <v>219</v>
      </c>
    </row>
    <row r="2321" spans="1:22">
      <c r="A2321" t="s">
        <v>2557</v>
      </c>
      <c r="B2321" t="s">
        <v>2557</v>
      </c>
      <c r="F2321" t="s">
        <v>194</v>
      </c>
      <c r="G2321" t="e">
        <f>#REF!</f>
        <v>#REF!</v>
      </c>
      <c r="I2321" t="s">
        <v>222</v>
      </c>
      <c r="J2321" t="s">
        <v>222</v>
      </c>
      <c r="U2321" t="s">
        <v>219</v>
      </c>
      <c r="V2321" t="s">
        <v>219</v>
      </c>
    </row>
    <row r="2322" spans="1:22">
      <c r="A2322" t="s">
        <v>2558</v>
      </c>
      <c r="B2322" t="s">
        <v>2558</v>
      </c>
      <c r="F2322" t="s">
        <v>194</v>
      </c>
      <c r="G2322" t="e">
        <f>#REF!</f>
        <v>#REF!</v>
      </c>
      <c r="I2322" t="s">
        <v>220</v>
      </c>
      <c r="J2322" t="s">
        <v>220</v>
      </c>
      <c r="U2322" t="s">
        <v>219</v>
      </c>
      <c r="V2322" t="s">
        <v>219</v>
      </c>
    </row>
    <row r="2323" spans="1:22">
      <c r="A2323" t="s">
        <v>2559</v>
      </c>
      <c r="B2323" t="s">
        <v>2559</v>
      </c>
      <c r="F2323" t="s">
        <v>194</v>
      </c>
      <c r="G2323" t="e">
        <f>#REF!</f>
        <v>#REF!</v>
      </c>
      <c r="I2323" t="s">
        <v>256</v>
      </c>
      <c r="J2323" t="s">
        <v>256</v>
      </c>
      <c r="U2323" t="s">
        <v>219</v>
      </c>
      <c r="V2323" t="s">
        <v>219</v>
      </c>
    </row>
    <row r="2324" spans="1:22">
      <c r="A2324" t="s">
        <v>2560</v>
      </c>
      <c r="B2324" t="s">
        <v>2560</v>
      </c>
      <c r="F2324" t="s">
        <v>194</v>
      </c>
      <c r="G2324" t="e">
        <f>#REF!</f>
        <v>#REF!</v>
      </c>
      <c r="I2324" t="s">
        <v>234</v>
      </c>
      <c r="J2324" t="s">
        <v>234</v>
      </c>
      <c r="U2324" t="s">
        <v>219</v>
      </c>
      <c r="V2324" t="s">
        <v>219</v>
      </c>
    </row>
    <row r="2325" spans="1:22">
      <c r="A2325" t="s">
        <v>2561</v>
      </c>
      <c r="B2325" t="s">
        <v>2561</v>
      </c>
      <c r="F2325" t="s">
        <v>194</v>
      </c>
      <c r="G2325" t="e">
        <f>#REF!</f>
        <v>#REF!</v>
      </c>
      <c r="I2325" t="s">
        <v>229</v>
      </c>
      <c r="J2325" t="s">
        <v>229</v>
      </c>
      <c r="U2325" t="s">
        <v>219</v>
      </c>
      <c r="V2325" t="s">
        <v>219</v>
      </c>
    </row>
    <row r="2326" spans="1:22">
      <c r="A2326" t="s">
        <v>2562</v>
      </c>
      <c r="B2326" t="s">
        <v>2562</v>
      </c>
      <c r="F2326" t="s">
        <v>195</v>
      </c>
      <c r="G2326" t="e">
        <f>#REF!</f>
        <v>#REF!</v>
      </c>
      <c r="I2326" t="s">
        <v>238</v>
      </c>
      <c r="J2326" t="s">
        <v>238</v>
      </c>
      <c r="U2326" t="s">
        <v>219</v>
      </c>
      <c r="V2326" t="s">
        <v>219</v>
      </c>
    </row>
    <row r="2327" spans="1:22">
      <c r="A2327" t="s">
        <v>2563</v>
      </c>
      <c r="B2327" t="s">
        <v>2563</v>
      </c>
      <c r="F2327" t="s">
        <v>194</v>
      </c>
      <c r="G2327" t="e">
        <f>#REF!</f>
        <v>#REF!</v>
      </c>
      <c r="I2327" t="s">
        <v>236</v>
      </c>
      <c r="J2327" t="s">
        <v>236</v>
      </c>
      <c r="U2327" t="s">
        <v>219</v>
      </c>
      <c r="V2327" t="s">
        <v>219</v>
      </c>
    </row>
    <row r="2328" spans="1:22">
      <c r="A2328" t="s">
        <v>2564</v>
      </c>
      <c r="B2328" t="s">
        <v>2564</v>
      </c>
      <c r="F2328" t="s">
        <v>194</v>
      </c>
      <c r="G2328" t="e">
        <f>#REF!</f>
        <v>#REF!</v>
      </c>
      <c r="I2328" t="s">
        <v>234</v>
      </c>
      <c r="J2328" t="s">
        <v>234</v>
      </c>
      <c r="U2328" t="s">
        <v>219</v>
      </c>
      <c r="V2328" t="s">
        <v>219</v>
      </c>
    </row>
    <row r="2329" spans="1:22">
      <c r="A2329" t="s">
        <v>2565</v>
      </c>
      <c r="B2329" t="s">
        <v>2565</v>
      </c>
      <c r="F2329" t="s">
        <v>195</v>
      </c>
      <c r="G2329" t="e">
        <f>#REF!</f>
        <v>#REF!</v>
      </c>
      <c r="I2329" t="s">
        <v>251</v>
      </c>
      <c r="J2329" t="s">
        <v>251</v>
      </c>
      <c r="U2329" t="s">
        <v>219</v>
      </c>
      <c r="V2329" t="s">
        <v>219</v>
      </c>
    </row>
    <row r="2330" spans="1:22">
      <c r="A2330" t="s">
        <v>2566</v>
      </c>
      <c r="B2330" t="s">
        <v>2566</v>
      </c>
      <c r="F2330" t="s">
        <v>194</v>
      </c>
      <c r="G2330" t="e">
        <f>#REF!</f>
        <v>#REF!</v>
      </c>
      <c r="I2330" t="s">
        <v>256</v>
      </c>
      <c r="J2330" t="s">
        <v>256</v>
      </c>
      <c r="U2330" t="s">
        <v>219</v>
      </c>
      <c r="V2330" t="s">
        <v>219</v>
      </c>
    </row>
    <row r="2331" spans="1:22">
      <c r="A2331" t="s">
        <v>2567</v>
      </c>
      <c r="B2331" t="s">
        <v>2567</v>
      </c>
      <c r="F2331" t="s">
        <v>194</v>
      </c>
      <c r="G2331" t="e">
        <f>#REF!</f>
        <v>#REF!</v>
      </c>
      <c r="I2331" t="s">
        <v>42</v>
      </c>
      <c r="J2331" t="s">
        <v>42</v>
      </c>
      <c r="U2331" t="s">
        <v>219</v>
      </c>
      <c r="V2331" t="s">
        <v>219</v>
      </c>
    </row>
    <row r="2332" spans="1:22">
      <c r="A2332" t="s">
        <v>2568</v>
      </c>
      <c r="B2332" t="s">
        <v>2568</v>
      </c>
      <c r="F2332" t="s">
        <v>194</v>
      </c>
      <c r="G2332" t="e">
        <f>#REF!</f>
        <v>#REF!</v>
      </c>
      <c r="I2332" t="s">
        <v>234</v>
      </c>
      <c r="J2332" t="s">
        <v>234</v>
      </c>
      <c r="U2332" t="s">
        <v>219</v>
      </c>
      <c r="V2332" t="s">
        <v>219</v>
      </c>
    </row>
    <row r="2333" spans="1:22">
      <c r="A2333" t="s">
        <v>2569</v>
      </c>
      <c r="B2333" t="s">
        <v>2569</v>
      </c>
      <c r="F2333" t="s">
        <v>194</v>
      </c>
      <c r="G2333" t="e">
        <f>#REF!</f>
        <v>#REF!</v>
      </c>
      <c r="I2333" t="s">
        <v>30</v>
      </c>
      <c r="J2333" t="s">
        <v>30</v>
      </c>
      <c r="U2333" t="s">
        <v>219</v>
      </c>
      <c r="V2333" t="s">
        <v>219</v>
      </c>
    </row>
    <row r="2334" spans="1:22">
      <c r="A2334" t="s">
        <v>2570</v>
      </c>
      <c r="B2334" t="s">
        <v>2570</v>
      </c>
      <c r="F2334" t="s">
        <v>194</v>
      </c>
      <c r="G2334" t="e">
        <f>#REF!</f>
        <v>#REF!</v>
      </c>
      <c r="I2334" t="s">
        <v>229</v>
      </c>
      <c r="J2334" t="s">
        <v>229</v>
      </c>
      <c r="U2334" t="s">
        <v>219</v>
      </c>
      <c r="V2334" t="s">
        <v>219</v>
      </c>
    </row>
    <row r="2335" spans="1:22">
      <c r="A2335" t="s">
        <v>2571</v>
      </c>
      <c r="B2335" t="s">
        <v>2571</v>
      </c>
      <c r="F2335" t="s">
        <v>195</v>
      </c>
      <c r="G2335" t="e">
        <f>#REF!</f>
        <v>#REF!</v>
      </c>
      <c r="I2335" t="s">
        <v>253</v>
      </c>
      <c r="J2335" t="s">
        <v>253</v>
      </c>
      <c r="U2335" t="s">
        <v>219</v>
      </c>
      <c r="V2335" t="s">
        <v>219</v>
      </c>
    </row>
    <row r="2336" spans="1:22">
      <c r="A2336" t="s">
        <v>2572</v>
      </c>
      <c r="B2336" t="s">
        <v>2572</v>
      </c>
      <c r="F2336" t="s">
        <v>194</v>
      </c>
      <c r="G2336" t="e">
        <f>#REF!</f>
        <v>#REF!</v>
      </c>
      <c r="I2336" t="s">
        <v>42</v>
      </c>
      <c r="J2336" t="s">
        <v>42</v>
      </c>
      <c r="U2336" t="s">
        <v>219</v>
      </c>
      <c r="V2336" t="s">
        <v>219</v>
      </c>
    </row>
    <row r="2337" spans="1:22">
      <c r="A2337" t="s">
        <v>2573</v>
      </c>
      <c r="B2337" t="s">
        <v>2573</v>
      </c>
      <c r="F2337" t="s">
        <v>194</v>
      </c>
      <c r="G2337" t="e">
        <f>#REF!</f>
        <v>#REF!</v>
      </c>
      <c r="I2337" t="s">
        <v>229</v>
      </c>
      <c r="J2337" t="s">
        <v>229</v>
      </c>
      <c r="U2337" t="s">
        <v>219</v>
      </c>
      <c r="V2337" t="s">
        <v>219</v>
      </c>
    </row>
    <row r="2338" spans="1:22">
      <c r="A2338" t="s">
        <v>2574</v>
      </c>
      <c r="B2338" t="s">
        <v>2574</v>
      </c>
      <c r="F2338" t="s">
        <v>195</v>
      </c>
      <c r="G2338" t="e">
        <f>#REF!</f>
        <v>#REF!</v>
      </c>
      <c r="I2338" t="s">
        <v>253</v>
      </c>
      <c r="J2338" t="s">
        <v>253</v>
      </c>
      <c r="U2338" t="s">
        <v>219</v>
      </c>
      <c r="V2338" t="s">
        <v>219</v>
      </c>
    </row>
    <row r="2339" spans="1:22">
      <c r="A2339" t="s">
        <v>2575</v>
      </c>
      <c r="B2339" t="s">
        <v>2575</v>
      </c>
      <c r="F2339" t="s">
        <v>195</v>
      </c>
      <c r="G2339" t="e">
        <f>#REF!</f>
        <v>#REF!</v>
      </c>
      <c r="I2339" t="s">
        <v>251</v>
      </c>
      <c r="J2339" t="s">
        <v>251</v>
      </c>
      <c r="U2339" t="s">
        <v>219</v>
      </c>
      <c r="V2339" t="s">
        <v>219</v>
      </c>
    </row>
    <row r="2340" spans="1:22">
      <c r="A2340" t="s">
        <v>2576</v>
      </c>
      <c r="B2340" t="s">
        <v>2576</v>
      </c>
      <c r="F2340" t="s">
        <v>194</v>
      </c>
      <c r="G2340" t="e">
        <f>#REF!</f>
        <v>#REF!</v>
      </c>
      <c r="I2340" t="s">
        <v>242</v>
      </c>
      <c r="J2340" t="s">
        <v>242</v>
      </c>
      <c r="U2340" t="s">
        <v>219</v>
      </c>
      <c r="V2340" t="s">
        <v>219</v>
      </c>
    </row>
    <row r="2341" spans="1:22">
      <c r="A2341" t="s">
        <v>2577</v>
      </c>
      <c r="B2341" t="s">
        <v>2577</v>
      </c>
      <c r="F2341" t="s">
        <v>195</v>
      </c>
      <c r="G2341" t="e">
        <f>#REF!</f>
        <v>#REF!</v>
      </c>
      <c r="I2341" t="s">
        <v>225</v>
      </c>
      <c r="J2341" t="s">
        <v>225</v>
      </c>
      <c r="U2341" t="s">
        <v>219</v>
      </c>
      <c r="V2341" t="s">
        <v>219</v>
      </c>
    </row>
    <row r="2342" spans="1:22">
      <c r="A2342" t="s">
        <v>2578</v>
      </c>
      <c r="B2342" t="s">
        <v>2578</v>
      </c>
      <c r="F2342" t="s">
        <v>195</v>
      </c>
      <c r="G2342" t="e">
        <f>#REF!</f>
        <v>#REF!</v>
      </c>
      <c r="I2342" t="s">
        <v>225</v>
      </c>
      <c r="J2342" t="s">
        <v>225</v>
      </c>
      <c r="U2342" t="s">
        <v>219</v>
      </c>
      <c r="V2342" t="s">
        <v>219</v>
      </c>
    </row>
    <row r="2343" spans="1:22">
      <c r="A2343" t="s">
        <v>2579</v>
      </c>
      <c r="B2343" t="s">
        <v>2579</v>
      </c>
      <c r="F2343" t="s">
        <v>194</v>
      </c>
      <c r="G2343" t="e">
        <f>#REF!</f>
        <v>#REF!</v>
      </c>
      <c r="I2343" t="s">
        <v>238</v>
      </c>
      <c r="J2343" t="s">
        <v>238</v>
      </c>
      <c r="U2343" t="s">
        <v>219</v>
      </c>
      <c r="V2343" t="s">
        <v>219</v>
      </c>
    </row>
    <row r="2344" spans="1:22">
      <c r="A2344" t="s">
        <v>2580</v>
      </c>
      <c r="B2344" t="s">
        <v>2580</v>
      </c>
      <c r="F2344" t="s">
        <v>194</v>
      </c>
      <c r="G2344" t="e">
        <f>#REF!</f>
        <v>#REF!</v>
      </c>
      <c r="I2344" t="s">
        <v>236</v>
      </c>
      <c r="J2344" t="s">
        <v>236</v>
      </c>
      <c r="U2344" t="s">
        <v>219</v>
      </c>
      <c r="V2344" t="s">
        <v>219</v>
      </c>
    </row>
    <row r="2345" spans="1:22">
      <c r="A2345" t="s">
        <v>2581</v>
      </c>
      <c r="B2345" t="s">
        <v>2581</v>
      </c>
      <c r="F2345" t="s">
        <v>195</v>
      </c>
      <c r="G2345" t="e">
        <f>#REF!</f>
        <v>#REF!</v>
      </c>
      <c r="I2345" t="s">
        <v>234</v>
      </c>
      <c r="J2345" t="s">
        <v>234</v>
      </c>
      <c r="U2345" t="s">
        <v>219</v>
      </c>
      <c r="V2345" t="s">
        <v>219</v>
      </c>
    </row>
    <row r="2346" spans="1:22">
      <c r="A2346" t="s">
        <v>2582</v>
      </c>
      <c r="B2346" t="s">
        <v>2582</v>
      </c>
      <c r="F2346" t="s">
        <v>194</v>
      </c>
      <c r="G2346" t="e">
        <f>#REF!</f>
        <v>#REF!</v>
      </c>
      <c r="I2346" t="s">
        <v>253</v>
      </c>
      <c r="J2346" t="s">
        <v>253</v>
      </c>
      <c r="U2346" t="s">
        <v>219</v>
      </c>
      <c r="V2346" t="s">
        <v>219</v>
      </c>
    </row>
    <row r="2347" spans="1:22">
      <c r="A2347" t="s">
        <v>2583</v>
      </c>
      <c r="B2347" t="s">
        <v>2583</v>
      </c>
      <c r="F2347" t="s">
        <v>194</v>
      </c>
      <c r="G2347" t="e">
        <f>#REF!</f>
        <v>#REF!</v>
      </c>
      <c r="I2347" t="s">
        <v>249</v>
      </c>
      <c r="J2347" t="s">
        <v>249</v>
      </c>
      <c r="U2347" t="s">
        <v>219</v>
      </c>
      <c r="V2347" t="s">
        <v>219</v>
      </c>
    </row>
    <row r="2348" spans="1:22">
      <c r="A2348" t="s">
        <v>2584</v>
      </c>
      <c r="B2348" t="s">
        <v>2584</v>
      </c>
      <c r="F2348" t="s">
        <v>194</v>
      </c>
      <c r="G2348" t="e">
        <f>#REF!</f>
        <v>#REF!</v>
      </c>
      <c r="I2348" t="s">
        <v>31</v>
      </c>
      <c r="J2348" t="s">
        <v>31</v>
      </c>
      <c r="U2348" t="s">
        <v>219</v>
      </c>
      <c r="V2348" t="s">
        <v>219</v>
      </c>
    </row>
    <row r="2349" spans="1:22">
      <c r="A2349" t="s">
        <v>2585</v>
      </c>
      <c r="B2349" t="s">
        <v>2585</v>
      </c>
      <c r="F2349" t="s">
        <v>195</v>
      </c>
      <c r="G2349" t="e">
        <f>#REF!</f>
        <v>#REF!</v>
      </c>
      <c r="I2349" t="s">
        <v>251</v>
      </c>
      <c r="J2349" t="s">
        <v>251</v>
      </c>
      <c r="U2349" t="s">
        <v>219</v>
      </c>
      <c r="V2349" t="s">
        <v>219</v>
      </c>
    </row>
    <row r="2350" spans="1:22">
      <c r="A2350" t="s">
        <v>2586</v>
      </c>
      <c r="B2350" t="s">
        <v>2586</v>
      </c>
      <c r="F2350" t="s">
        <v>195</v>
      </c>
      <c r="G2350" t="e">
        <f>#REF!</f>
        <v>#REF!</v>
      </c>
      <c r="I2350" t="s">
        <v>234</v>
      </c>
      <c r="J2350" t="s">
        <v>234</v>
      </c>
      <c r="U2350" t="s">
        <v>219</v>
      </c>
      <c r="V2350" t="s">
        <v>219</v>
      </c>
    </row>
    <row r="2351" spans="1:22">
      <c r="A2351" t="s">
        <v>2587</v>
      </c>
      <c r="B2351" t="s">
        <v>2587</v>
      </c>
      <c r="F2351" t="s">
        <v>194</v>
      </c>
      <c r="G2351" t="e">
        <f>#REF!</f>
        <v>#REF!</v>
      </c>
      <c r="I2351" t="s">
        <v>242</v>
      </c>
      <c r="J2351" t="s">
        <v>242</v>
      </c>
      <c r="U2351" t="s">
        <v>219</v>
      </c>
      <c r="V2351" t="s">
        <v>219</v>
      </c>
    </row>
    <row r="2352" spans="1:22">
      <c r="A2352" t="s">
        <v>2588</v>
      </c>
      <c r="B2352" t="s">
        <v>2588</v>
      </c>
      <c r="F2352" t="s">
        <v>195</v>
      </c>
      <c r="G2352">
        <f>'5000'!D18</f>
        <v>0</v>
      </c>
      <c r="I2352" t="s">
        <v>232</v>
      </c>
      <c r="J2352" t="s">
        <v>232</v>
      </c>
      <c r="U2352" t="s">
        <v>219</v>
      </c>
      <c r="V2352" t="s">
        <v>219</v>
      </c>
    </row>
    <row r="2353" spans="1:22">
      <c r="A2353" t="s">
        <v>2589</v>
      </c>
      <c r="B2353" t="s">
        <v>2589</v>
      </c>
      <c r="F2353" t="s">
        <v>194</v>
      </c>
      <c r="G2353" t="e">
        <f>#REF!</f>
        <v>#REF!</v>
      </c>
      <c r="I2353" t="s">
        <v>225</v>
      </c>
      <c r="J2353" t="s">
        <v>225</v>
      </c>
      <c r="U2353" t="s">
        <v>219</v>
      </c>
      <c r="V2353" t="s">
        <v>219</v>
      </c>
    </row>
    <row r="2354" spans="1:22">
      <c r="A2354" t="s">
        <v>2590</v>
      </c>
      <c r="B2354" t="s">
        <v>2590</v>
      </c>
      <c r="F2354" t="s">
        <v>194</v>
      </c>
      <c r="G2354" t="e">
        <f>#REF!</f>
        <v>#REF!</v>
      </c>
      <c r="I2354" t="s">
        <v>249</v>
      </c>
      <c r="J2354" t="s">
        <v>249</v>
      </c>
      <c r="U2354" t="s">
        <v>219</v>
      </c>
      <c r="V2354" t="s">
        <v>219</v>
      </c>
    </row>
    <row r="2355" spans="1:22">
      <c r="A2355" t="s">
        <v>2591</v>
      </c>
      <c r="B2355" t="s">
        <v>2591</v>
      </c>
      <c r="F2355" t="s">
        <v>195</v>
      </c>
      <c r="G2355" t="e">
        <f>#REF!</f>
        <v>#REF!</v>
      </c>
      <c r="I2355" t="s">
        <v>238</v>
      </c>
      <c r="J2355" t="s">
        <v>238</v>
      </c>
      <c r="U2355" t="s">
        <v>219</v>
      </c>
      <c r="V2355" t="s">
        <v>219</v>
      </c>
    </row>
    <row r="2356" spans="1:22">
      <c r="A2356" t="s">
        <v>2592</v>
      </c>
      <c r="B2356" t="s">
        <v>2592</v>
      </c>
      <c r="F2356" t="s">
        <v>194</v>
      </c>
      <c r="G2356" t="e">
        <f>#REF!</f>
        <v>#REF!</v>
      </c>
      <c r="I2356" t="s">
        <v>229</v>
      </c>
      <c r="J2356" t="s">
        <v>229</v>
      </c>
      <c r="U2356" t="s">
        <v>219</v>
      </c>
      <c r="V2356" t="s">
        <v>219</v>
      </c>
    </row>
    <row r="2357" spans="1:22">
      <c r="A2357" t="s">
        <v>2593</v>
      </c>
      <c r="B2357" t="s">
        <v>2593</v>
      </c>
      <c r="F2357" t="s">
        <v>194</v>
      </c>
      <c r="G2357" t="e">
        <f>#REF!</f>
        <v>#REF!</v>
      </c>
      <c r="I2357" t="s">
        <v>253</v>
      </c>
      <c r="J2357" t="s">
        <v>253</v>
      </c>
      <c r="U2357" t="s">
        <v>219</v>
      </c>
      <c r="V2357" t="s">
        <v>219</v>
      </c>
    </row>
    <row r="2358" spans="1:22">
      <c r="A2358" t="s">
        <v>2594</v>
      </c>
      <c r="B2358" t="s">
        <v>2594</v>
      </c>
      <c r="F2358" t="s">
        <v>194</v>
      </c>
      <c r="G2358" t="e">
        <f>#REF!</f>
        <v>#REF!</v>
      </c>
      <c r="I2358" t="s">
        <v>236</v>
      </c>
      <c r="J2358" t="s">
        <v>236</v>
      </c>
      <c r="U2358" t="s">
        <v>219</v>
      </c>
      <c r="V2358" t="s">
        <v>219</v>
      </c>
    </row>
    <row r="2359" spans="1:22">
      <c r="A2359" t="s">
        <v>2595</v>
      </c>
      <c r="B2359" t="s">
        <v>2595</v>
      </c>
      <c r="F2359" t="s">
        <v>195</v>
      </c>
      <c r="G2359" t="e">
        <f>#REF!</f>
        <v>#REF!</v>
      </c>
      <c r="I2359" t="s">
        <v>234</v>
      </c>
      <c r="J2359" t="s">
        <v>234</v>
      </c>
      <c r="U2359" t="s">
        <v>219</v>
      </c>
      <c r="V2359" t="s">
        <v>219</v>
      </c>
    </row>
    <row r="2360" spans="1:22">
      <c r="A2360" t="s">
        <v>2596</v>
      </c>
      <c r="B2360" t="s">
        <v>2596</v>
      </c>
      <c r="F2360" t="s">
        <v>194</v>
      </c>
      <c r="G2360" t="e">
        <f>#REF!</f>
        <v>#REF!</v>
      </c>
      <c r="I2360" t="s">
        <v>222</v>
      </c>
      <c r="J2360" t="s">
        <v>222</v>
      </c>
      <c r="U2360" t="s">
        <v>219</v>
      </c>
      <c r="V2360" t="s">
        <v>219</v>
      </c>
    </row>
    <row r="2361" spans="1:22">
      <c r="A2361" t="s">
        <v>2597</v>
      </c>
      <c r="B2361" t="s">
        <v>2597</v>
      </c>
      <c r="F2361" t="s">
        <v>194</v>
      </c>
      <c r="G2361" t="e">
        <f>#REF!</f>
        <v>#REF!</v>
      </c>
      <c r="I2361" t="s">
        <v>236</v>
      </c>
      <c r="J2361" t="s">
        <v>236</v>
      </c>
      <c r="U2361" t="s">
        <v>219</v>
      </c>
      <c r="V2361" t="s">
        <v>219</v>
      </c>
    </row>
    <row r="2362" spans="1:22">
      <c r="A2362" t="s">
        <v>2598</v>
      </c>
      <c r="B2362" t="s">
        <v>2598</v>
      </c>
      <c r="F2362" t="s">
        <v>194</v>
      </c>
      <c r="G2362" t="e">
        <f>#REF!</f>
        <v>#REF!</v>
      </c>
      <c r="I2362" t="s">
        <v>225</v>
      </c>
      <c r="J2362" t="s">
        <v>225</v>
      </c>
      <c r="U2362" t="s">
        <v>219</v>
      </c>
      <c r="V2362" t="s">
        <v>219</v>
      </c>
    </row>
    <row r="2363" spans="1:22">
      <c r="A2363" t="s">
        <v>2599</v>
      </c>
      <c r="B2363" t="s">
        <v>2599</v>
      </c>
      <c r="F2363" t="s">
        <v>194</v>
      </c>
      <c r="G2363" t="e">
        <f>#REF!</f>
        <v>#REF!</v>
      </c>
      <c r="I2363" t="s">
        <v>225</v>
      </c>
      <c r="J2363" t="s">
        <v>225</v>
      </c>
      <c r="U2363" t="s">
        <v>219</v>
      </c>
      <c r="V2363" t="s">
        <v>219</v>
      </c>
    </row>
    <row r="2364" spans="1:22">
      <c r="A2364" t="s">
        <v>2600</v>
      </c>
      <c r="B2364" t="s">
        <v>2600</v>
      </c>
      <c r="F2364" t="s">
        <v>194</v>
      </c>
      <c r="G2364" t="e">
        <f>#REF!</f>
        <v>#REF!</v>
      </c>
      <c r="I2364" t="s">
        <v>242</v>
      </c>
      <c r="J2364" t="s">
        <v>242</v>
      </c>
      <c r="U2364" t="s">
        <v>219</v>
      </c>
      <c r="V2364" t="s">
        <v>219</v>
      </c>
    </row>
    <row r="2365" spans="1:22">
      <c r="A2365" t="s">
        <v>2601</v>
      </c>
      <c r="B2365" t="s">
        <v>2601</v>
      </c>
      <c r="F2365" t="s">
        <v>194</v>
      </c>
      <c r="G2365" t="e">
        <f>#REF!</f>
        <v>#REF!</v>
      </c>
      <c r="I2365" t="s">
        <v>256</v>
      </c>
      <c r="J2365" t="s">
        <v>256</v>
      </c>
      <c r="U2365" t="s">
        <v>219</v>
      </c>
      <c r="V2365" t="s">
        <v>219</v>
      </c>
    </row>
    <row r="2366" spans="1:22">
      <c r="A2366" t="s">
        <v>2602</v>
      </c>
      <c r="B2366" t="s">
        <v>2602</v>
      </c>
      <c r="F2366" t="s">
        <v>194</v>
      </c>
      <c r="G2366" t="e">
        <f>#REF!</f>
        <v>#REF!</v>
      </c>
      <c r="I2366" t="s">
        <v>242</v>
      </c>
      <c r="J2366" t="s">
        <v>242</v>
      </c>
      <c r="U2366" t="s">
        <v>219</v>
      </c>
      <c r="V2366" t="s">
        <v>219</v>
      </c>
    </row>
    <row r="2367" spans="1:22">
      <c r="A2367" t="s">
        <v>2603</v>
      </c>
      <c r="B2367" t="s">
        <v>2603</v>
      </c>
      <c r="F2367" t="s">
        <v>194</v>
      </c>
      <c r="G2367" t="e">
        <f>#REF!</f>
        <v>#REF!</v>
      </c>
      <c r="I2367" t="s">
        <v>236</v>
      </c>
      <c r="J2367" t="s">
        <v>236</v>
      </c>
      <c r="U2367" t="s">
        <v>219</v>
      </c>
      <c r="V2367" t="s">
        <v>219</v>
      </c>
    </row>
    <row r="2368" spans="1:22">
      <c r="A2368" t="s">
        <v>2604</v>
      </c>
      <c r="B2368" t="s">
        <v>2604</v>
      </c>
      <c r="F2368" t="s">
        <v>195</v>
      </c>
      <c r="G2368" t="e">
        <f>#REF!</f>
        <v>#REF!</v>
      </c>
      <c r="I2368" t="s">
        <v>253</v>
      </c>
      <c r="J2368" t="s">
        <v>253</v>
      </c>
      <c r="U2368" t="s">
        <v>219</v>
      </c>
      <c r="V2368" t="s">
        <v>219</v>
      </c>
    </row>
    <row r="2369" spans="1:22">
      <c r="A2369" t="s">
        <v>2605</v>
      </c>
      <c r="B2369" t="s">
        <v>2605</v>
      </c>
      <c r="F2369" t="s">
        <v>194</v>
      </c>
      <c r="G2369" t="e">
        <f>#REF!</f>
        <v>#REF!</v>
      </c>
      <c r="I2369" t="s">
        <v>42</v>
      </c>
      <c r="J2369" t="s">
        <v>42</v>
      </c>
      <c r="U2369" t="s">
        <v>219</v>
      </c>
      <c r="V2369" t="s">
        <v>219</v>
      </c>
    </row>
    <row r="2370" spans="1:22">
      <c r="A2370" t="s">
        <v>2606</v>
      </c>
      <c r="B2370" t="s">
        <v>2606</v>
      </c>
      <c r="F2370" t="s">
        <v>194</v>
      </c>
      <c r="G2370" t="e">
        <f>#REF!</f>
        <v>#REF!</v>
      </c>
      <c r="I2370" t="s">
        <v>229</v>
      </c>
      <c r="J2370" t="s">
        <v>229</v>
      </c>
      <c r="U2370" t="s">
        <v>219</v>
      </c>
      <c r="V2370" t="s">
        <v>219</v>
      </c>
    </row>
    <row r="2371" spans="1:22">
      <c r="A2371" t="s">
        <v>2607</v>
      </c>
      <c r="B2371" t="s">
        <v>2607</v>
      </c>
      <c r="F2371" t="s">
        <v>194</v>
      </c>
      <c r="G2371" t="e">
        <f>#REF!</f>
        <v>#REF!</v>
      </c>
      <c r="I2371" t="s">
        <v>31</v>
      </c>
      <c r="J2371" t="s">
        <v>31</v>
      </c>
      <c r="U2371" t="s">
        <v>219</v>
      </c>
      <c r="V2371" t="s">
        <v>219</v>
      </c>
    </row>
    <row r="2372" spans="1:22">
      <c r="A2372" t="s">
        <v>2608</v>
      </c>
      <c r="B2372" t="s">
        <v>2608</v>
      </c>
      <c r="F2372" t="s">
        <v>194</v>
      </c>
      <c r="G2372" t="e">
        <f>#REF!</f>
        <v>#REF!</v>
      </c>
      <c r="I2372" t="s">
        <v>256</v>
      </c>
      <c r="J2372" t="s">
        <v>256</v>
      </c>
      <c r="U2372" t="s">
        <v>219</v>
      </c>
      <c r="V2372" t="s">
        <v>219</v>
      </c>
    </row>
    <row r="2373" spans="1:22">
      <c r="A2373" t="s">
        <v>2609</v>
      </c>
      <c r="B2373" t="s">
        <v>2609</v>
      </c>
      <c r="F2373" t="s">
        <v>194</v>
      </c>
      <c r="G2373" t="e">
        <f>#REF!</f>
        <v>#REF!</v>
      </c>
      <c r="I2373" t="s">
        <v>256</v>
      </c>
      <c r="J2373" t="s">
        <v>256</v>
      </c>
      <c r="U2373" t="s">
        <v>219</v>
      </c>
      <c r="V2373" t="s">
        <v>219</v>
      </c>
    </row>
    <row r="2374" spans="1:22">
      <c r="A2374" t="s">
        <v>2610</v>
      </c>
      <c r="B2374" t="s">
        <v>2610</v>
      </c>
      <c r="F2374" t="s">
        <v>194</v>
      </c>
      <c r="G2374" t="e">
        <f>#REF!</f>
        <v>#REF!</v>
      </c>
      <c r="I2374" t="s">
        <v>236</v>
      </c>
      <c r="J2374" t="s">
        <v>236</v>
      </c>
      <c r="U2374" t="s">
        <v>219</v>
      </c>
      <c r="V2374" t="s">
        <v>219</v>
      </c>
    </row>
    <row r="2375" spans="1:22">
      <c r="A2375" t="s">
        <v>2611</v>
      </c>
      <c r="B2375" t="s">
        <v>2611</v>
      </c>
      <c r="F2375" t="s">
        <v>194</v>
      </c>
      <c r="G2375" t="e">
        <f>#REF!</f>
        <v>#REF!</v>
      </c>
      <c r="I2375" t="s">
        <v>229</v>
      </c>
      <c r="J2375" t="s">
        <v>229</v>
      </c>
      <c r="U2375" t="s">
        <v>219</v>
      </c>
      <c r="V2375" t="s">
        <v>219</v>
      </c>
    </row>
    <row r="2376" spans="1:22">
      <c r="A2376" t="s">
        <v>2612</v>
      </c>
      <c r="B2376" t="s">
        <v>2612</v>
      </c>
      <c r="F2376" t="s">
        <v>195</v>
      </c>
      <c r="G2376">
        <f>'5000'!E38</f>
        <v>0</v>
      </c>
      <c r="I2376" t="s">
        <v>232</v>
      </c>
      <c r="J2376" t="s">
        <v>232</v>
      </c>
      <c r="U2376" t="s">
        <v>219</v>
      </c>
      <c r="V2376" t="s">
        <v>219</v>
      </c>
    </row>
    <row r="2377" spans="1:22">
      <c r="A2377" t="s">
        <v>2613</v>
      </c>
      <c r="B2377" t="s">
        <v>2613</v>
      </c>
      <c r="F2377" t="s">
        <v>194</v>
      </c>
      <c r="G2377" t="e">
        <f>#REF!</f>
        <v>#REF!</v>
      </c>
      <c r="I2377" t="s">
        <v>256</v>
      </c>
      <c r="J2377" t="s">
        <v>256</v>
      </c>
      <c r="U2377" t="s">
        <v>219</v>
      </c>
      <c r="V2377" t="s">
        <v>219</v>
      </c>
    </row>
    <row r="2378" spans="1:22">
      <c r="A2378" t="s">
        <v>2614</v>
      </c>
      <c r="B2378" t="s">
        <v>2614</v>
      </c>
      <c r="F2378" t="s">
        <v>195</v>
      </c>
      <c r="G2378" t="e">
        <f>#REF!</f>
        <v>#REF!</v>
      </c>
      <c r="I2378" t="s">
        <v>251</v>
      </c>
      <c r="J2378" t="s">
        <v>251</v>
      </c>
      <c r="U2378" t="s">
        <v>219</v>
      </c>
      <c r="V2378" t="s">
        <v>219</v>
      </c>
    </row>
    <row r="2379" spans="1:22">
      <c r="A2379" t="s">
        <v>2615</v>
      </c>
      <c r="B2379" t="s">
        <v>2615</v>
      </c>
      <c r="F2379" t="s">
        <v>194</v>
      </c>
      <c r="G2379" t="e">
        <f>#REF!</f>
        <v>#REF!</v>
      </c>
      <c r="I2379" t="s">
        <v>229</v>
      </c>
      <c r="J2379" t="s">
        <v>229</v>
      </c>
      <c r="U2379" t="s">
        <v>219</v>
      </c>
      <c r="V2379" t="s">
        <v>219</v>
      </c>
    </row>
    <row r="2380" spans="1:22">
      <c r="A2380" t="s">
        <v>2616</v>
      </c>
      <c r="B2380" t="s">
        <v>2616</v>
      </c>
      <c r="F2380" t="s">
        <v>194</v>
      </c>
      <c r="G2380" t="e">
        <f>#REF!</f>
        <v>#REF!</v>
      </c>
      <c r="I2380" t="s">
        <v>220</v>
      </c>
      <c r="J2380" t="s">
        <v>220</v>
      </c>
      <c r="U2380" t="s">
        <v>219</v>
      </c>
      <c r="V2380" t="s">
        <v>219</v>
      </c>
    </row>
    <row r="2381" spans="1:22">
      <c r="A2381" t="s">
        <v>2617</v>
      </c>
      <c r="B2381" t="s">
        <v>2617</v>
      </c>
      <c r="F2381" t="s">
        <v>195</v>
      </c>
      <c r="G2381" t="e">
        <f>#REF!</f>
        <v>#REF!</v>
      </c>
      <c r="I2381" t="s">
        <v>220</v>
      </c>
      <c r="J2381" t="s">
        <v>220</v>
      </c>
      <c r="U2381" t="s">
        <v>219</v>
      </c>
      <c r="V2381" t="s">
        <v>219</v>
      </c>
    </row>
    <row r="2382" spans="1:22">
      <c r="A2382" t="s">
        <v>2618</v>
      </c>
      <c r="B2382" t="s">
        <v>2618</v>
      </c>
      <c r="F2382" t="s">
        <v>194</v>
      </c>
      <c r="G2382" t="e">
        <f>#REF!</f>
        <v>#REF!</v>
      </c>
      <c r="I2382" t="s">
        <v>242</v>
      </c>
      <c r="J2382" t="s">
        <v>242</v>
      </c>
      <c r="U2382" t="s">
        <v>219</v>
      </c>
      <c r="V2382" t="s">
        <v>219</v>
      </c>
    </row>
    <row r="2383" spans="1:22">
      <c r="A2383" t="s">
        <v>2619</v>
      </c>
      <c r="B2383" t="s">
        <v>2619</v>
      </c>
      <c r="F2383" t="s">
        <v>194</v>
      </c>
      <c r="G2383" t="e">
        <f>#REF!</f>
        <v>#REF!</v>
      </c>
      <c r="I2383" t="s">
        <v>234</v>
      </c>
      <c r="J2383" t="s">
        <v>234</v>
      </c>
      <c r="U2383" t="s">
        <v>219</v>
      </c>
      <c r="V2383" t="s">
        <v>219</v>
      </c>
    </row>
    <row r="2384" spans="1:22">
      <c r="A2384" t="s">
        <v>2620</v>
      </c>
      <c r="B2384" t="s">
        <v>2620</v>
      </c>
      <c r="F2384" t="s">
        <v>194</v>
      </c>
      <c r="G2384" t="e">
        <f>#REF!</f>
        <v>#REF!</v>
      </c>
      <c r="I2384" t="s">
        <v>225</v>
      </c>
      <c r="J2384" t="s">
        <v>225</v>
      </c>
      <c r="U2384" t="s">
        <v>219</v>
      </c>
      <c r="V2384" t="s">
        <v>219</v>
      </c>
    </row>
    <row r="2385" spans="1:22">
      <c r="A2385" t="s">
        <v>2621</v>
      </c>
      <c r="B2385" t="s">
        <v>2621</v>
      </c>
      <c r="F2385" t="s">
        <v>194</v>
      </c>
      <c r="G2385" t="e">
        <f>#REF!</f>
        <v>#REF!</v>
      </c>
      <c r="I2385" t="s">
        <v>234</v>
      </c>
      <c r="J2385" t="s">
        <v>234</v>
      </c>
      <c r="U2385" t="s">
        <v>219</v>
      </c>
      <c r="V2385" t="s">
        <v>219</v>
      </c>
    </row>
    <row r="2386" spans="1:22">
      <c r="A2386" t="s">
        <v>2622</v>
      </c>
      <c r="B2386" t="s">
        <v>2622</v>
      </c>
      <c r="F2386" t="s">
        <v>194</v>
      </c>
      <c r="G2386" t="e">
        <f>#REF!</f>
        <v>#REF!</v>
      </c>
      <c r="I2386" t="s">
        <v>236</v>
      </c>
      <c r="J2386" t="s">
        <v>236</v>
      </c>
      <c r="U2386" t="s">
        <v>219</v>
      </c>
      <c r="V2386" t="s">
        <v>219</v>
      </c>
    </row>
    <row r="2387" spans="1:22">
      <c r="A2387" t="s">
        <v>2623</v>
      </c>
      <c r="B2387" t="s">
        <v>2623</v>
      </c>
      <c r="F2387" t="s">
        <v>195</v>
      </c>
      <c r="G2387" t="e">
        <f>#REF!</f>
        <v>#REF!</v>
      </c>
      <c r="I2387" t="s">
        <v>234</v>
      </c>
      <c r="J2387" t="s">
        <v>234</v>
      </c>
      <c r="U2387" t="s">
        <v>219</v>
      </c>
      <c r="V2387" t="s">
        <v>219</v>
      </c>
    </row>
    <row r="2388" spans="1:22">
      <c r="A2388" t="s">
        <v>2624</v>
      </c>
      <c r="B2388" t="s">
        <v>2624</v>
      </c>
      <c r="F2388" t="s">
        <v>195</v>
      </c>
      <c r="G2388" t="e">
        <f>#REF!</f>
        <v>#REF!</v>
      </c>
      <c r="I2388" t="s">
        <v>225</v>
      </c>
      <c r="J2388" t="s">
        <v>225</v>
      </c>
      <c r="U2388" t="s">
        <v>219</v>
      </c>
      <c r="V2388" t="s">
        <v>219</v>
      </c>
    </row>
    <row r="2389" spans="1:22">
      <c r="A2389" t="s">
        <v>2625</v>
      </c>
      <c r="B2389" t="s">
        <v>2625</v>
      </c>
      <c r="F2389" t="s">
        <v>194</v>
      </c>
      <c r="G2389" t="e">
        <f>#REF!</f>
        <v>#REF!</v>
      </c>
      <c r="I2389" t="s">
        <v>234</v>
      </c>
      <c r="J2389" t="s">
        <v>234</v>
      </c>
      <c r="U2389" t="s">
        <v>219</v>
      </c>
      <c r="V2389" t="s">
        <v>219</v>
      </c>
    </row>
    <row r="2390" spans="1:22">
      <c r="A2390" t="s">
        <v>2626</v>
      </c>
      <c r="B2390" t="s">
        <v>2626</v>
      </c>
      <c r="F2390" t="s">
        <v>194</v>
      </c>
      <c r="G2390" t="e">
        <f>#REF!</f>
        <v>#REF!</v>
      </c>
      <c r="I2390" t="s">
        <v>336</v>
      </c>
      <c r="J2390" t="s">
        <v>336</v>
      </c>
      <c r="U2390" t="s">
        <v>219</v>
      </c>
      <c r="V2390" t="s">
        <v>219</v>
      </c>
    </row>
    <row r="2391" spans="1:22">
      <c r="A2391" t="s">
        <v>2627</v>
      </c>
      <c r="B2391" t="s">
        <v>2627</v>
      </c>
      <c r="F2391" t="s">
        <v>195</v>
      </c>
      <c r="G2391" t="e">
        <f>#REF!</f>
        <v>#REF!</v>
      </c>
      <c r="I2391" t="s">
        <v>238</v>
      </c>
      <c r="J2391" t="s">
        <v>238</v>
      </c>
      <c r="U2391" t="s">
        <v>219</v>
      </c>
      <c r="V2391" t="s">
        <v>219</v>
      </c>
    </row>
    <row r="2392" spans="1:22">
      <c r="A2392" t="s">
        <v>2628</v>
      </c>
      <c r="B2392" t="s">
        <v>2628</v>
      </c>
      <c r="F2392" t="s">
        <v>194</v>
      </c>
      <c r="G2392" t="e">
        <f>#REF!</f>
        <v>#REF!</v>
      </c>
      <c r="I2392" t="s">
        <v>225</v>
      </c>
      <c r="J2392" t="s">
        <v>225</v>
      </c>
      <c r="U2392" t="s">
        <v>219</v>
      </c>
      <c r="V2392" t="s">
        <v>219</v>
      </c>
    </row>
    <row r="2393" spans="1:22">
      <c r="A2393" t="s">
        <v>2629</v>
      </c>
      <c r="B2393" t="s">
        <v>2629</v>
      </c>
      <c r="F2393" t="s">
        <v>195</v>
      </c>
      <c r="G2393" t="e">
        <f>#REF!</f>
        <v>#REF!</v>
      </c>
      <c r="I2393" t="s">
        <v>234</v>
      </c>
      <c r="J2393" t="s">
        <v>234</v>
      </c>
      <c r="U2393" t="s">
        <v>219</v>
      </c>
      <c r="V2393" t="s">
        <v>219</v>
      </c>
    </row>
    <row r="2394" spans="1:22">
      <c r="A2394" t="s">
        <v>2630</v>
      </c>
      <c r="B2394" t="s">
        <v>2630</v>
      </c>
      <c r="F2394" t="s">
        <v>194</v>
      </c>
      <c r="G2394" t="e">
        <f>#REF!</f>
        <v>#REF!</v>
      </c>
      <c r="I2394" t="s">
        <v>253</v>
      </c>
      <c r="J2394" t="s">
        <v>253</v>
      </c>
      <c r="U2394" t="s">
        <v>219</v>
      </c>
      <c r="V2394" t="s">
        <v>219</v>
      </c>
    </row>
    <row r="2395" spans="1:22">
      <c r="A2395" t="s">
        <v>2631</v>
      </c>
      <c r="B2395" t="s">
        <v>2631</v>
      </c>
      <c r="F2395" t="s">
        <v>194</v>
      </c>
      <c r="G2395" t="e">
        <f>#REF!</f>
        <v>#REF!</v>
      </c>
      <c r="I2395" t="s">
        <v>31</v>
      </c>
      <c r="J2395" t="s">
        <v>31</v>
      </c>
      <c r="U2395" t="s">
        <v>219</v>
      </c>
      <c r="V2395" t="s">
        <v>219</v>
      </c>
    </row>
    <row r="2396" spans="1:22">
      <c r="A2396" t="s">
        <v>2632</v>
      </c>
      <c r="B2396" t="s">
        <v>2632</v>
      </c>
      <c r="F2396" t="s">
        <v>194</v>
      </c>
      <c r="G2396" t="e">
        <f>#REF!</f>
        <v>#REF!</v>
      </c>
      <c r="I2396" t="s">
        <v>30</v>
      </c>
      <c r="J2396" t="s">
        <v>30</v>
      </c>
      <c r="U2396" t="s">
        <v>219</v>
      </c>
      <c r="V2396" t="s">
        <v>219</v>
      </c>
    </row>
    <row r="2397" spans="1:22">
      <c r="A2397" t="s">
        <v>2633</v>
      </c>
      <c r="B2397" t="s">
        <v>2633</v>
      </c>
      <c r="F2397" t="s">
        <v>194</v>
      </c>
      <c r="G2397" t="e">
        <f>#REF!</f>
        <v>#REF!</v>
      </c>
      <c r="I2397" t="s">
        <v>42</v>
      </c>
      <c r="J2397" t="s">
        <v>42</v>
      </c>
      <c r="U2397" t="s">
        <v>219</v>
      </c>
      <c r="V2397" t="s">
        <v>219</v>
      </c>
    </row>
    <row r="2398" spans="1:22">
      <c r="A2398" t="s">
        <v>2634</v>
      </c>
      <c r="B2398" t="s">
        <v>2634</v>
      </c>
      <c r="F2398" t="s">
        <v>195</v>
      </c>
      <c r="G2398" t="e">
        <f>#REF!</f>
        <v>#REF!</v>
      </c>
      <c r="I2398" t="s">
        <v>253</v>
      </c>
      <c r="J2398" t="s">
        <v>253</v>
      </c>
      <c r="U2398" t="s">
        <v>219</v>
      </c>
      <c r="V2398" t="s">
        <v>219</v>
      </c>
    </row>
    <row r="2399" spans="1:22">
      <c r="A2399" t="s">
        <v>2635</v>
      </c>
      <c r="B2399" t="s">
        <v>2635</v>
      </c>
      <c r="F2399" t="s">
        <v>194</v>
      </c>
      <c r="G2399" t="e">
        <f>#REF!</f>
        <v>#REF!</v>
      </c>
      <c r="I2399" t="s">
        <v>227</v>
      </c>
      <c r="J2399" t="s">
        <v>227</v>
      </c>
      <c r="U2399" t="s">
        <v>219</v>
      </c>
      <c r="V2399" t="s">
        <v>219</v>
      </c>
    </row>
    <row r="2400" spans="1:22">
      <c r="A2400" t="s">
        <v>2636</v>
      </c>
      <c r="B2400" t="s">
        <v>2636</v>
      </c>
      <c r="F2400" t="s">
        <v>194</v>
      </c>
      <c r="G2400" t="e">
        <f>#REF!</f>
        <v>#REF!</v>
      </c>
      <c r="I2400" t="s">
        <v>225</v>
      </c>
      <c r="J2400" t="s">
        <v>225</v>
      </c>
      <c r="U2400" t="s">
        <v>219</v>
      </c>
      <c r="V2400" t="s">
        <v>219</v>
      </c>
    </row>
    <row r="2401" spans="1:22">
      <c r="A2401" t="s">
        <v>2637</v>
      </c>
      <c r="B2401" t="s">
        <v>2637</v>
      </c>
      <c r="F2401" t="s">
        <v>194</v>
      </c>
      <c r="G2401" t="e">
        <f>#REF!</f>
        <v>#REF!</v>
      </c>
      <c r="I2401" t="s">
        <v>220</v>
      </c>
      <c r="J2401" t="s">
        <v>220</v>
      </c>
      <c r="U2401" t="s">
        <v>219</v>
      </c>
      <c r="V2401" t="s">
        <v>219</v>
      </c>
    </row>
    <row r="2402" spans="1:22">
      <c r="A2402" t="s">
        <v>2638</v>
      </c>
      <c r="B2402" t="s">
        <v>2638</v>
      </c>
      <c r="F2402" t="s">
        <v>194</v>
      </c>
      <c r="G2402" t="e">
        <f>#REF!</f>
        <v>#REF!</v>
      </c>
      <c r="I2402" t="s">
        <v>229</v>
      </c>
      <c r="J2402" t="s">
        <v>229</v>
      </c>
      <c r="U2402" t="s">
        <v>219</v>
      </c>
      <c r="V2402" t="s">
        <v>219</v>
      </c>
    </row>
    <row r="2403" spans="1:22">
      <c r="A2403" t="s">
        <v>2639</v>
      </c>
      <c r="B2403" t="s">
        <v>2639</v>
      </c>
      <c r="F2403" t="s">
        <v>194</v>
      </c>
      <c r="G2403" t="e">
        <f>#REF!</f>
        <v>#REF!</v>
      </c>
      <c r="I2403" t="s">
        <v>229</v>
      </c>
      <c r="J2403" t="s">
        <v>229</v>
      </c>
      <c r="U2403" t="s">
        <v>219</v>
      </c>
      <c r="V2403" t="s">
        <v>219</v>
      </c>
    </row>
    <row r="2404" spans="1:22">
      <c r="A2404" t="s">
        <v>2640</v>
      </c>
      <c r="B2404" t="s">
        <v>2640</v>
      </c>
      <c r="F2404" t="s">
        <v>195</v>
      </c>
      <c r="G2404" t="e">
        <f>#REF!</f>
        <v>#REF!</v>
      </c>
      <c r="I2404" t="s">
        <v>222</v>
      </c>
      <c r="J2404" t="s">
        <v>222</v>
      </c>
      <c r="U2404" t="s">
        <v>219</v>
      </c>
      <c r="V2404" t="s">
        <v>219</v>
      </c>
    </row>
    <row r="2405" spans="1:22">
      <c r="A2405" t="s">
        <v>2641</v>
      </c>
      <c r="B2405" t="s">
        <v>2641</v>
      </c>
      <c r="F2405" t="s">
        <v>195</v>
      </c>
      <c r="G2405" t="e">
        <f>#REF!</f>
        <v>#REF!</v>
      </c>
      <c r="I2405" t="s">
        <v>253</v>
      </c>
      <c r="J2405" t="s">
        <v>253</v>
      </c>
      <c r="U2405" t="s">
        <v>219</v>
      </c>
      <c r="V2405" t="s">
        <v>219</v>
      </c>
    </row>
    <row r="2406" spans="1:22">
      <c r="A2406" t="s">
        <v>2642</v>
      </c>
      <c r="B2406" t="s">
        <v>2642</v>
      </c>
      <c r="F2406" t="s">
        <v>195</v>
      </c>
      <c r="G2406" t="e">
        <f>#REF!</f>
        <v>#REF!</v>
      </c>
      <c r="I2406" t="s">
        <v>253</v>
      </c>
      <c r="J2406" t="s">
        <v>253</v>
      </c>
      <c r="U2406" t="s">
        <v>219</v>
      </c>
      <c r="V2406" t="s">
        <v>219</v>
      </c>
    </row>
    <row r="2407" spans="1:22">
      <c r="A2407" t="s">
        <v>2643</v>
      </c>
      <c r="B2407" t="s">
        <v>2643</v>
      </c>
      <c r="F2407" t="s">
        <v>194</v>
      </c>
      <c r="G2407" t="e">
        <f>#REF!</f>
        <v>#REF!</v>
      </c>
      <c r="I2407" t="s">
        <v>256</v>
      </c>
      <c r="J2407" t="s">
        <v>256</v>
      </c>
      <c r="U2407" t="s">
        <v>219</v>
      </c>
      <c r="V2407" t="s">
        <v>219</v>
      </c>
    </row>
    <row r="2408" spans="1:22">
      <c r="A2408" t="s">
        <v>2644</v>
      </c>
      <c r="B2408" t="s">
        <v>2644</v>
      </c>
      <c r="F2408" t="s">
        <v>194</v>
      </c>
      <c r="G2408" t="e">
        <f>#REF!</f>
        <v>#REF!</v>
      </c>
      <c r="I2408" t="s">
        <v>234</v>
      </c>
      <c r="J2408" t="s">
        <v>234</v>
      </c>
      <c r="U2408" t="s">
        <v>219</v>
      </c>
      <c r="V2408" t="s">
        <v>219</v>
      </c>
    </row>
    <row r="2409" spans="1:22">
      <c r="A2409" t="s">
        <v>2645</v>
      </c>
      <c r="B2409" t="s">
        <v>2645</v>
      </c>
      <c r="F2409" t="s">
        <v>194</v>
      </c>
      <c r="G2409" t="e">
        <f>#REF!</f>
        <v>#REF!</v>
      </c>
      <c r="I2409" t="s">
        <v>220</v>
      </c>
      <c r="J2409" t="s">
        <v>220</v>
      </c>
      <c r="U2409" t="s">
        <v>219</v>
      </c>
      <c r="V2409" t="s">
        <v>219</v>
      </c>
    </row>
    <row r="2410" spans="1:22">
      <c r="A2410" t="s">
        <v>2646</v>
      </c>
      <c r="B2410" t="s">
        <v>2646</v>
      </c>
      <c r="F2410" t="s">
        <v>194</v>
      </c>
      <c r="G2410" t="e">
        <f>#REF!</f>
        <v>#REF!</v>
      </c>
      <c r="I2410" t="s">
        <v>229</v>
      </c>
      <c r="J2410" t="s">
        <v>229</v>
      </c>
      <c r="U2410" t="s">
        <v>219</v>
      </c>
      <c r="V2410" t="s">
        <v>219</v>
      </c>
    </row>
    <row r="2411" spans="1:22">
      <c r="A2411" t="s">
        <v>2647</v>
      </c>
      <c r="B2411" t="s">
        <v>2647</v>
      </c>
      <c r="F2411" t="s">
        <v>194</v>
      </c>
      <c r="G2411" t="e">
        <f>#REF!</f>
        <v>#REF!</v>
      </c>
      <c r="I2411" t="s">
        <v>220</v>
      </c>
      <c r="J2411" t="s">
        <v>220</v>
      </c>
      <c r="U2411" t="s">
        <v>219</v>
      </c>
      <c r="V2411" t="s">
        <v>219</v>
      </c>
    </row>
    <row r="2412" spans="1:22">
      <c r="A2412" t="s">
        <v>2648</v>
      </c>
      <c r="B2412" t="s">
        <v>2648</v>
      </c>
      <c r="F2412" t="s">
        <v>194</v>
      </c>
      <c r="G2412" t="e">
        <f>#REF!</f>
        <v>#REF!</v>
      </c>
      <c r="I2412" t="s">
        <v>107</v>
      </c>
      <c r="J2412" t="s">
        <v>107</v>
      </c>
      <c r="U2412" t="s">
        <v>219</v>
      </c>
      <c r="V2412" t="s">
        <v>219</v>
      </c>
    </row>
    <row r="2413" spans="1:22">
      <c r="A2413" t="s">
        <v>2649</v>
      </c>
      <c r="B2413" t="s">
        <v>2649</v>
      </c>
      <c r="F2413" t="s">
        <v>194</v>
      </c>
      <c r="G2413" t="e">
        <f>#REF!</f>
        <v>#REF!</v>
      </c>
      <c r="I2413" t="s">
        <v>336</v>
      </c>
      <c r="J2413" t="s">
        <v>336</v>
      </c>
      <c r="U2413" t="s">
        <v>219</v>
      </c>
      <c r="V2413" t="s">
        <v>219</v>
      </c>
    </row>
    <row r="2414" spans="1:22">
      <c r="A2414" t="s">
        <v>2650</v>
      </c>
      <c r="B2414" t="s">
        <v>2650</v>
      </c>
      <c r="F2414" t="s">
        <v>194</v>
      </c>
      <c r="G2414" t="e">
        <f>#REF!</f>
        <v>#REF!</v>
      </c>
      <c r="I2414" t="s">
        <v>249</v>
      </c>
      <c r="J2414" t="s">
        <v>249</v>
      </c>
      <c r="U2414" t="s">
        <v>219</v>
      </c>
      <c r="V2414" t="s">
        <v>219</v>
      </c>
    </row>
    <row r="2415" spans="1:22">
      <c r="A2415" t="s">
        <v>2651</v>
      </c>
      <c r="B2415" t="s">
        <v>2651</v>
      </c>
      <c r="F2415" t="s">
        <v>194</v>
      </c>
      <c r="G2415" t="e">
        <f>#REF!</f>
        <v>#REF!</v>
      </c>
      <c r="I2415" t="s">
        <v>236</v>
      </c>
      <c r="J2415" t="s">
        <v>236</v>
      </c>
      <c r="U2415" t="s">
        <v>219</v>
      </c>
      <c r="V2415" t="s">
        <v>219</v>
      </c>
    </row>
    <row r="2416" spans="1:22">
      <c r="A2416" t="s">
        <v>2652</v>
      </c>
      <c r="B2416" t="s">
        <v>2652</v>
      </c>
      <c r="F2416" t="s">
        <v>194</v>
      </c>
      <c r="G2416" t="e">
        <f>#REF!</f>
        <v>#REF!</v>
      </c>
      <c r="I2416" t="s">
        <v>256</v>
      </c>
      <c r="J2416" t="s">
        <v>256</v>
      </c>
      <c r="U2416" t="s">
        <v>219</v>
      </c>
      <c r="V2416" t="s">
        <v>219</v>
      </c>
    </row>
    <row r="2417" spans="1:22">
      <c r="A2417" t="s">
        <v>2653</v>
      </c>
      <c r="B2417" t="s">
        <v>2653</v>
      </c>
      <c r="F2417" t="s">
        <v>194</v>
      </c>
      <c r="G2417" t="e">
        <f>#REF!</f>
        <v>#REF!</v>
      </c>
      <c r="I2417" t="s">
        <v>42</v>
      </c>
      <c r="J2417" t="s">
        <v>42</v>
      </c>
      <c r="U2417" t="s">
        <v>219</v>
      </c>
      <c r="V2417" t="s">
        <v>219</v>
      </c>
    </row>
    <row r="2418" spans="1:22">
      <c r="A2418" t="s">
        <v>2654</v>
      </c>
      <c r="B2418" t="s">
        <v>2654</v>
      </c>
      <c r="F2418" t="s">
        <v>194</v>
      </c>
      <c r="G2418" t="e">
        <f>#REF!</f>
        <v>#REF!</v>
      </c>
      <c r="I2418" t="s">
        <v>107</v>
      </c>
      <c r="J2418" t="s">
        <v>107</v>
      </c>
      <c r="U2418" t="s">
        <v>219</v>
      </c>
      <c r="V2418" t="s">
        <v>219</v>
      </c>
    </row>
    <row r="2419" spans="1:22">
      <c r="A2419" t="s">
        <v>2655</v>
      </c>
      <c r="B2419" t="s">
        <v>2655</v>
      </c>
      <c r="F2419" t="s">
        <v>194</v>
      </c>
      <c r="G2419" t="e">
        <f>#REF!</f>
        <v>#REF!</v>
      </c>
      <c r="I2419" t="s">
        <v>42</v>
      </c>
      <c r="J2419" t="s">
        <v>42</v>
      </c>
      <c r="U2419" t="s">
        <v>219</v>
      </c>
      <c r="V2419" t="s">
        <v>219</v>
      </c>
    </row>
    <row r="2420" spans="1:22">
      <c r="A2420" t="s">
        <v>2656</v>
      </c>
      <c r="B2420" t="s">
        <v>2656</v>
      </c>
      <c r="F2420" t="s">
        <v>195</v>
      </c>
      <c r="G2420" t="e">
        <f>#REF!</f>
        <v>#REF!</v>
      </c>
      <c r="I2420" t="s">
        <v>253</v>
      </c>
      <c r="J2420" t="s">
        <v>253</v>
      </c>
      <c r="U2420" t="s">
        <v>219</v>
      </c>
      <c r="V2420" t="s">
        <v>219</v>
      </c>
    </row>
    <row r="2421" spans="1:22">
      <c r="A2421" t="s">
        <v>2657</v>
      </c>
      <c r="B2421" t="s">
        <v>2657</v>
      </c>
      <c r="F2421" t="s">
        <v>194</v>
      </c>
      <c r="G2421" t="e">
        <f>#REF!</f>
        <v>#REF!</v>
      </c>
      <c r="I2421" t="s">
        <v>234</v>
      </c>
      <c r="J2421" t="s">
        <v>234</v>
      </c>
      <c r="U2421" t="s">
        <v>219</v>
      </c>
      <c r="V2421" t="s">
        <v>219</v>
      </c>
    </row>
    <row r="2422" spans="1:22">
      <c r="A2422" t="s">
        <v>2658</v>
      </c>
      <c r="B2422" t="s">
        <v>2658</v>
      </c>
      <c r="F2422" t="s">
        <v>195</v>
      </c>
      <c r="G2422" t="e">
        <f>#REF!</f>
        <v>#REF!</v>
      </c>
      <c r="I2422" t="s">
        <v>253</v>
      </c>
      <c r="J2422" t="s">
        <v>253</v>
      </c>
      <c r="U2422" t="s">
        <v>219</v>
      </c>
      <c r="V2422" t="s">
        <v>219</v>
      </c>
    </row>
    <row r="2423" spans="1:22">
      <c r="A2423" t="s">
        <v>2659</v>
      </c>
      <c r="B2423" t="s">
        <v>2659</v>
      </c>
      <c r="F2423" t="s">
        <v>194</v>
      </c>
      <c r="G2423" t="e">
        <f>#REF!</f>
        <v>#REF!</v>
      </c>
      <c r="I2423" t="s">
        <v>242</v>
      </c>
      <c r="J2423" t="s">
        <v>242</v>
      </c>
      <c r="U2423" t="s">
        <v>219</v>
      </c>
      <c r="V2423" t="s">
        <v>219</v>
      </c>
    </row>
    <row r="2424" spans="1:22">
      <c r="A2424" t="s">
        <v>2660</v>
      </c>
      <c r="B2424" t="s">
        <v>2660</v>
      </c>
      <c r="F2424" t="s">
        <v>194</v>
      </c>
      <c r="G2424" t="e">
        <f>#REF!</f>
        <v>#REF!</v>
      </c>
      <c r="I2424" t="s">
        <v>220</v>
      </c>
      <c r="J2424" t="s">
        <v>220</v>
      </c>
      <c r="U2424" t="s">
        <v>219</v>
      </c>
      <c r="V2424" t="s">
        <v>219</v>
      </c>
    </row>
    <row r="2425" spans="1:22">
      <c r="A2425" t="s">
        <v>2661</v>
      </c>
      <c r="B2425" t="s">
        <v>2661</v>
      </c>
      <c r="F2425" t="s">
        <v>194</v>
      </c>
      <c r="G2425" t="e">
        <f>#REF!</f>
        <v>#REF!</v>
      </c>
      <c r="I2425" t="s">
        <v>234</v>
      </c>
      <c r="J2425" t="s">
        <v>234</v>
      </c>
      <c r="U2425" t="s">
        <v>219</v>
      </c>
      <c r="V2425" t="s">
        <v>219</v>
      </c>
    </row>
    <row r="2426" spans="1:22">
      <c r="A2426" t="s">
        <v>2662</v>
      </c>
      <c r="B2426" t="s">
        <v>2662</v>
      </c>
      <c r="F2426" t="s">
        <v>194</v>
      </c>
      <c r="G2426" t="e">
        <f>#REF!</f>
        <v>#REF!</v>
      </c>
      <c r="I2426" t="s">
        <v>234</v>
      </c>
      <c r="J2426" t="s">
        <v>234</v>
      </c>
      <c r="U2426" t="s">
        <v>219</v>
      </c>
      <c r="V2426" t="s">
        <v>219</v>
      </c>
    </row>
    <row r="2427" spans="1:22">
      <c r="A2427" t="s">
        <v>2663</v>
      </c>
      <c r="B2427" t="s">
        <v>2663</v>
      </c>
      <c r="F2427" t="s">
        <v>194</v>
      </c>
      <c r="G2427" t="e">
        <f>#REF!</f>
        <v>#REF!</v>
      </c>
      <c r="I2427" t="s">
        <v>30</v>
      </c>
      <c r="J2427" t="s">
        <v>30</v>
      </c>
      <c r="U2427" t="s">
        <v>219</v>
      </c>
      <c r="V2427" t="s">
        <v>219</v>
      </c>
    </row>
    <row r="2428" spans="1:22">
      <c r="A2428" t="s">
        <v>2664</v>
      </c>
      <c r="B2428" t="s">
        <v>2664</v>
      </c>
      <c r="F2428" t="s">
        <v>194</v>
      </c>
      <c r="G2428" t="e">
        <f>#REF!</f>
        <v>#REF!</v>
      </c>
      <c r="I2428" t="s">
        <v>253</v>
      </c>
      <c r="J2428" t="s">
        <v>253</v>
      </c>
      <c r="U2428" t="s">
        <v>219</v>
      </c>
      <c r="V2428" t="s">
        <v>219</v>
      </c>
    </row>
    <row r="2429" spans="1:22">
      <c r="A2429" t="s">
        <v>2665</v>
      </c>
      <c r="B2429" t="s">
        <v>2665</v>
      </c>
      <c r="F2429" t="s">
        <v>194</v>
      </c>
      <c r="G2429" t="e">
        <f>#REF!</f>
        <v>#REF!</v>
      </c>
      <c r="I2429" t="s">
        <v>42</v>
      </c>
      <c r="J2429" t="s">
        <v>42</v>
      </c>
      <c r="U2429" t="s">
        <v>219</v>
      </c>
      <c r="V2429" t="s">
        <v>219</v>
      </c>
    </row>
    <row r="2430" spans="1:22">
      <c r="A2430" t="s">
        <v>2666</v>
      </c>
      <c r="B2430" t="s">
        <v>2666</v>
      </c>
      <c r="F2430" t="s">
        <v>194</v>
      </c>
      <c r="G2430" t="e">
        <f>#REF!</f>
        <v>#REF!</v>
      </c>
      <c r="I2430" t="s">
        <v>242</v>
      </c>
      <c r="J2430" t="s">
        <v>242</v>
      </c>
      <c r="U2430" t="s">
        <v>219</v>
      </c>
      <c r="V2430" t="s">
        <v>219</v>
      </c>
    </row>
    <row r="2431" spans="1:22">
      <c r="A2431" t="s">
        <v>2667</v>
      </c>
      <c r="B2431" t="s">
        <v>2667</v>
      </c>
      <c r="F2431" t="s">
        <v>194</v>
      </c>
      <c r="G2431" t="e">
        <f>#REF!</f>
        <v>#REF!</v>
      </c>
      <c r="I2431" t="s">
        <v>229</v>
      </c>
      <c r="J2431" t="s">
        <v>229</v>
      </c>
      <c r="U2431" t="s">
        <v>219</v>
      </c>
      <c r="V2431" t="s">
        <v>219</v>
      </c>
    </row>
    <row r="2432" spans="1:22">
      <c r="A2432" t="s">
        <v>2668</v>
      </c>
      <c r="B2432" t="s">
        <v>2668</v>
      </c>
      <c r="F2432" t="s">
        <v>194</v>
      </c>
      <c r="G2432" t="e">
        <f>#REF!</f>
        <v>#REF!</v>
      </c>
      <c r="I2432" t="s">
        <v>249</v>
      </c>
      <c r="J2432" t="s">
        <v>249</v>
      </c>
      <c r="U2432" t="s">
        <v>219</v>
      </c>
      <c r="V2432" t="s">
        <v>219</v>
      </c>
    </row>
    <row r="2433" spans="1:22">
      <c r="A2433" t="s">
        <v>2669</v>
      </c>
      <c r="B2433" t="s">
        <v>2669</v>
      </c>
      <c r="F2433" t="s">
        <v>194</v>
      </c>
      <c r="G2433" t="e">
        <f>#REF!</f>
        <v>#REF!</v>
      </c>
      <c r="I2433" t="s">
        <v>31</v>
      </c>
      <c r="J2433" t="s">
        <v>31</v>
      </c>
      <c r="U2433" t="s">
        <v>219</v>
      </c>
      <c r="V2433" t="s">
        <v>219</v>
      </c>
    </row>
    <row r="2434" spans="1:22">
      <c r="A2434" t="s">
        <v>2670</v>
      </c>
      <c r="B2434" t="s">
        <v>2670</v>
      </c>
      <c r="F2434" t="s">
        <v>194</v>
      </c>
      <c r="G2434" t="e">
        <f>#REF!</f>
        <v>#REF!</v>
      </c>
      <c r="I2434" t="s">
        <v>256</v>
      </c>
      <c r="J2434" t="s">
        <v>256</v>
      </c>
      <c r="U2434" t="s">
        <v>219</v>
      </c>
      <c r="V2434" t="s">
        <v>219</v>
      </c>
    </row>
    <row r="2435" spans="1:22">
      <c r="A2435" t="s">
        <v>2671</v>
      </c>
      <c r="B2435" t="s">
        <v>2671</v>
      </c>
      <c r="F2435" t="s">
        <v>194</v>
      </c>
      <c r="G2435" t="e">
        <f>#REF!</f>
        <v>#REF!</v>
      </c>
      <c r="I2435" t="s">
        <v>336</v>
      </c>
      <c r="J2435" t="s">
        <v>336</v>
      </c>
      <c r="U2435" t="s">
        <v>219</v>
      </c>
      <c r="V2435" t="s">
        <v>219</v>
      </c>
    </row>
    <row r="2436" spans="1:22">
      <c r="A2436" t="s">
        <v>2672</v>
      </c>
      <c r="B2436" t="s">
        <v>2672</v>
      </c>
      <c r="F2436" t="s">
        <v>194</v>
      </c>
      <c r="G2436" t="e">
        <f>#REF!</f>
        <v>#REF!</v>
      </c>
      <c r="I2436" t="s">
        <v>270</v>
      </c>
      <c r="J2436" t="s">
        <v>270</v>
      </c>
      <c r="U2436" t="s">
        <v>219</v>
      </c>
      <c r="V2436" t="s">
        <v>219</v>
      </c>
    </row>
    <row r="2437" spans="1:22">
      <c r="A2437" t="s">
        <v>2673</v>
      </c>
      <c r="B2437" t="s">
        <v>2673</v>
      </c>
      <c r="F2437" t="s">
        <v>194</v>
      </c>
      <c r="G2437" t="e">
        <f>#REF!</f>
        <v>#REF!</v>
      </c>
      <c r="I2437" t="s">
        <v>234</v>
      </c>
      <c r="J2437" t="s">
        <v>234</v>
      </c>
      <c r="U2437" t="s">
        <v>219</v>
      </c>
      <c r="V2437" t="s">
        <v>219</v>
      </c>
    </row>
    <row r="2438" spans="1:22">
      <c r="A2438" t="s">
        <v>2674</v>
      </c>
      <c r="B2438" t="s">
        <v>2674</v>
      </c>
      <c r="F2438" t="s">
        <v>194</v>
      </c>
      <c r="G2438" t="e">
        <f>#REF!</f>
        <v>#REF!</v>
      </c>
      <c r="I2438" t="s">
        <v>234</v>
      </c>
      <c r="J2438" t="s">
        <v>234</v>
      </c>
      <c r="U2438" t="s">
        <v>219</v>
      </c>
      <c r="V2438" t="s">
        <v>219</v>
      </c>
    </row>
    <row r="2439" spans="1:22">
      <c r="A2439" t="s">
        <v>2675</v>
      </c>
      <c r="B2439" t="s">
        <v>2675</v>
      </c>
      <c r="F2439" t="s">
        <v>194</v>
      </c>
      <c r="G2439" t="e">
        <f>#REF!</f>
        <v>#REF!</v>
      </c>
      <c r="I2439" t="s">
        <v>225</v>
      </c>
      <c r="J2439" t="s">
        <v>225</v>
      </c>
      <c r="U2439" t="s">
        <v>219</v>
      </c>
      <c r="V2439" t="s">
        <v>219</v>
      </c>
    </row>
    <row r="2440" spans="1:22">
      <c r="A2440" t="s">
        <v>2676</v>
      </c>
      <c r="B2440" t="s">
        <v>2676</v>
      </c>
      <c r="F2440" t="s">
        <v>194</v>
      </c>
      <c r="G2440" t="e">
        <f>#REF!</f>
        <v>#REF!</v>
      </c>
      <c r="I2440" t="s">
        <v>42</v>
      </c>
      <c r="J2440" t="s">
        <v>42</v>
      </c>
      <c r="U2440" t="s">
        <v>219</v>
      </c>
      <c r="V2440" t="s">
        <v>219</v>
      </c>
    </row>
    <row r="2441" spans="1:22">
      <c r="A2441" t="s">
        <v>2677</v>
      </c>
      <c r="B2441" t="s">
        <v>2677</v>
      </c>
      <c r="F2441" t="s">
        <v>194</v>
      </c>
      <c r="G2441" t="e">
        <f>#REF!</f>
        <v>#REF!</v>
      </c>
      <c r="I2441" t="s">
        <v>225</v>
      </c>
      <c r="J2441" t="s">
        <v>225</v>
      </c>
      <c r="U2441" t="s">
        <v>219</v>
      </c>
      <c r="V2441" t="s">
        <v>219</v>
      </c>
    </row>
    <row r="2442" spans="1:22">
      <c r="A2442" t="s">
        <v>2678</v>
      </c>
      <c r="B2442" t="s">
        <v>2678</v>
      </c>
      <c r="F2442" t="s">
        <v>194</v>
      </c>
      <c r="G2442" t="e">
        <f>#REF!</f>
        <v>#REF!</v>
      </c>
      <c r="I2442" t="s">
        <v>220</v>
      </c>
      <c r="J2442" t="s">
        <v>220</v>
      </c>
      <c r="U2442" t="s">
        <v>219</v>
      </c>
      <c r="V2442" t="s">
        <v>219</v>
      </c>
    </row>
    <row r="2443" spans="1:22">
      <c r="A2443" t="s">
        <v>2679</v>
      </c>
      <c r="B2443" t="s">
        <v>2679</v>
      </c>
      <c r="F2443" t="s">
        <v>194</v>
      </c>
      <c r="G2443" t="e">
        <f>#REF!</f>
        <v>#REF!</v>
      </c>
      <c r="I2443" t="s">
        <v>42</v>
      </c>
      <c r="J2443" t="s">
        <v>42</v>
      </c>
      <c r="U2443" t="s">
        <v>219</v>
      </c>
      <c r="V2443" t="s">
        <v>219</v>
      </c>
    </row>
    <row r="2444" spans="1:22">
      <c r="A2444" t="s">
        <v>2680</v>
      </c>
      <c r="B2444" t="s">
        <v>2680</v>
      </c>
      <c r="F2444" t="s">
        <v>194</v>
      </c>
      <c r="G2444" t="e">
        <f>#REF!</f>
        <v>#REF!</v>
      </c>
      <c r="I2444" t="s">
        <v>30</v>
      </c>
      <c r="J2444" t="s">
        <v>30</v>
      </c>
      <c r="U2444" t="s">
        <v>219</v>
      </c>
      <c r="V2444" t="s">
        <v>219</v>
      </c>
    </row>
    <row r="2445" spans="1:22">
      <c r="A2445" t="s">
        <v>2681</v>
      </c>
      <c r="B2445" t="s">
        <v>2681</v>
      </c>
      <c r="F2445" t="s">
        <v>194</v>
      </c>
      <c r="G2445" t="e">
        <f>#REF!</f>
        <v>#REF!</v>
      </c>
      <c r="I2445" t="s">
        <v>242</v>
      </c>
      <c r="J2445" t="s">
        <v>242</v>
      </c>
      <c r="U2445" t="s">
        <v>219</v>
      </c>
      <c r="V2445" t="s">
        <v>219</v>
      </c>
    </row>
    <row r="2446" spans="1:22">
      <c r="A2446" t="s">
        <v>2682</v>
      </c>
      <c r="B2446" t="s">
        <v>2682</v>
      </c>
      <c r="F2446" t="s">
        <v>194</v>
      </c>
      <c r="G2446" t="e">
        <f>#REF!</f>
        <v>#REF!</v>
      </c>
      <c r="I2446" t="s">
        <v>236</v>
      </c>
      <c r="J2446" t="s">
        <v>236</v>
      </c>
      <c r="U2446" t="s">
        <v>219</v>
      </c>
      <c r="V2446" t="s">
        <v>219</v>
      </c>
    </row>
    <row r="2447" spans="1:22">
      <c r="A2447" t="s">
        <v>2683</v>
      </c>
      <c r="B2447" t="s">
        <v>2683</v>
      </c>
      <c r="F2447" t="s">
        <v>194</v>
      </c>
      <c r="G2447" t="e">
        <f>#REF!</f>
        <v>#REF!</v>
      </c>
      <c r="I2447" t="s">
        <v>220</v>
      </c>
      <c r="J2447" t="s">
        <v>220</v>
      </c>
      <c r="U2447" t="s">
        <v>219</v>
      </c>
      <c r="V2447" t="s">
        <v>219</v>
      </c>
    </row>
    <row r="2448" spans="1:22">
      <c r="A2448" t="s">
        <v>2684</v>
      </c>
      <c r="B2448" t="s">
        <v>2684</v>
      </c>
      <c r="F2448" t="s">
        <v>195</v>
      </c>
      <c r="G2448" t="e">
        <f>#REF!</f>
        <v>#REF!</v>
      </c>
      <c r="I2448" t="s">
        <v>234</v>
      </c>
      <c r="J2448" t="s">
        <v>234</v>
      </c>
      <c r="U2448" t="s">
        <v>219</v>
      </c>
      <c r="V2448" t="s">
        <v>219</v>
      </c>
    </row>
    <row r="2449" spans="1:22">
      <c r="A2449" t="s">
        <v>2685</v>
      </c>
      <c r="B2449" t="s">
        <v>2685</v>
      </c>
      <c r="F2449" t="s">
        <v>194</v>
      </c>
      <c r="G2449" t="e">
        <f>#REF!</f>
        <v>#REF!</v>
      </c>
      <c r="I2449" t="s">
        <v>242</v>
      </c>
      <c r="J2449" t="s">
        <v>242</v>
      </c>
      <c r="U2449" t="s">
        <v>219</v>
      </c>
      <c r="V2449" t="s">
        <v>219</v>
      </c>
    </row>
    <row r="2450" spans="1:22">
      <c r="A2450" t="s">
        <v>2686</v>
      </c>
      <c r="B2450" t="s">
        <v>2686</v>
      </c>
      <c r="F2450" t="s">
        <v>194</v>
      </c>
      <c r="G2450" t="e">
        <f>#REF!</f>
        <v>#REF!</v>
      </c>
      <c r="I2450" t="s">
        <v>256</v>
      </c>
      <c r="J2450" t="s">
        <v>256</v>
      </c>
      <c r="U2450" t="s">
        <v>219</v>
      </c>
      <c r="V2450" t="s">
        <v>219</v>
      </c>
    </row>
    <row r="2451" spans="1:22">
      <c r="A2451" t="s">
        <v>2687</v>
      </c>
      <c r="B2451" t="s">
        <v>2687</v>
      </c>
      <c r="F2451" t="s">
        <v>195</v>
      </c>
      <c r="G2451" t="e">
        <f>#REF!</f>
        <v>#REF!</v>
      </c>
      <c r="I2451" t="s">
        <v>238</v>
      </c>
      <c r="J2451" t="s">
        <v>238</v>
      </c>
      <c r="U2451" t="s">
        <v>219</v>
      </c>
      <c r="V2451" t="s">
        <v>219</v>
      </c>
    </row>
    <row r="2452" spans="1:22">
      <c r="A2452" t="s">
        <v>2688</v>
      </c>
      <c r="B2452" t="s">
        <v>2688</v>
      </c>
      <c r="F2452" t="s">
        <v>194</v>
      </c>
      <c r="G2452" t="e">
        <f>#REF!</f>
        <v>#REF!</v>
      </c>
      <c r="I2452" t="s">
        <v>249</v>
      </c>
      <c r="J2452" t="s">
        <v>249</v>
      </c>
      <c r="U2452" t="s">
        <v>219</v>
      </c>
      <c r="V2452" t="s">
        <v>219</v>
      </c>
    </row>
    <row r="2453" spans="1:22">
      <c r="A2453" t="s">
        <v>2689</v>
      </c>
      <c r="B2453" t="s">
        <v>2689</v>
      </c>
      <c r="F2453" t="s">
        <v>194</v>
      </c>
      <c r="G2453" t="e">
        <f>#REF!</f>
        <v>#REF!</v>
      </c>
      <c r="I2453" t="s">
        <v>107</v>
      </c>
      <c r="J2453" t="s">
        <v>107</v>
      </c>
      <c r="U2453" t="s">
        <v>219</v>
      </c>
      <c r="V2453" t="s">
        <v>219</v>
      </c>
    </row>
    <row r="2454" spans="1:22">
      <c r="A2454" t="s">
        <v>2690</v>
      </c>
      <c r="B2454" t="s">
        <v>2690</v>
      </c>
      <c r="F2454" t="s">
        <v>194</v>
      </c>
      <c r="G2454" t="e">
        <f>#REF!</f>
        <v>#REF!</v>
      </c>
      <c r="I2454" t="s">
        <v>107</v>
      </c>
      <c r="J2454" t="s">
        <v>107</v>
      </c>
      <c r="U2454" t="s">
        <v>219</v>
      </c>
      <c r="V2454" t="s">
        <v>219</v>
      </c>
    </row>
    <row r="2455" spans="1:22">
      <c r="A2455" t="s">
        <v>2691</v>
      </c>
      <c r="B2455" t="s">
        <v>2691</v>
      </c>
      <c r="F2455" t="s">
        <v>194</v>
      </c>
      <c r="G2455" t="e">
        <f>#REF!</f>
        <v>#REF!</v>
      </c>
      <c r="I2455" t="s">
        <v>107</v>
      </c>
      <c r="J2455" t="s">
        <v>107</v>
      </c>
      <c r="U2455" t="s">
        <v>219</v>
      </c>
      <c r="V2455" t="s">
        <v>219</v>
      </c>
    </row>
    <row r="2456" spans="1:22">
      <c r="A2456" t="s">
        <v>2692</v>
      </c>
      <c r="B2456" t="s">
        <v>2692</v>
      </c>
      <c r="F2456" t="s">
        <v>194</v>
      </c>
      <c r="G2456" t="e">
        <f>#REF!</f>
        <v>#REF!</v>
      </c>
      <c r="I2456" t="s">
        <v>238</v>
      </c>
      <c r="J2456" t="s">
        <v>238</v>
      </c>
      <c r="U2456" t="s">
        <v>219</v>
      </c>
      <c r="V2456" t="s">
        <v>219</v>
      </c>
    </row>
    <row r="2457" spans="1:22">
      <c r="A2457" t="s">
        <v>2693</v>
      </c>
      <c r="B2457" t="s">
        <v>2693</v>
      </c>
      <c r="F2457" t="s">
        <v>195</v>
      </c>
      <c r="G2457" t="e">
        <f>#REF!</f>
        <v>#REF!</v>
      </c>
      <c r="I2457" t="s">
        <v>253</v>
      </c>
      <c r="J2457" t="s">
        <v>253</v>
      </c>
      <c r="U2457" t="s">
        <v>219</v>
      </c>
      <c r="V2457" t="s">
        <v>219</v>
      </c>
    </row>
    <row r="2458" spans="1:22">
      <c r="A2458" t="s">
        <v>2694</v>
      </c>
      <c r="B2458" t="s">
        <v>2694</v>
      </c>
      <c r="F2458" t="s">
        <v>194</v>
      </c>
      <c r="G2458" t="e">
        <f>#REF!</f>
        <v>#REF!</v>
      </c>
      <c r="I2458" t="s">
        <v>242</v>
      </c>
      <c r="J2458" t="s">
        <v>242</v>
      </c>
      <c r="U2458" t="s">
        <v>219</v>
      </c>
      <c r="V2458" t="s">
        <v>219</v>
      </c>
    </row>
    <row r="2459" spans="1:22">
      <c r="A2459" t="s">
        <v>2695</v>
      </c>
      <c r="B2459" t="s">
        <v>2695</v>
      </c>
      <c r="F2459" t="s">
        <v>194</v>
      </c>
      <c r="G2459" t="e">
        <f>#REF!</f>
        <v>#REF!</v>
      </c>
      <c r="I2459" t="s">
        <v>107</v>
      </c>
      <c r="J2459" t="s">
        <v>107</v>
      </c>
      <c r="U2459" t="s">
        <v>219</v>
      </c>
      <c r="V2459" t="s">
        <v>219</v>
      </c>
    </row>
    <row r="2460" spans="1:22">
      <c r="A2460" t="s">
        <v>2696</v>
      </c>
      <c r="B2460" t="s">
        <v>2696</v>
      </c>
      <c r="F2460" t="s">
        <v>194</v>
      </c>
      <c r="G2460" t="e">
        <f>#REF!</f>
        <v>#REF!</v>
      </c>
      <c r="I2460" t="s">
        <v>270</v>
      </c>
      <c r="J2460" t="s">
        <v>270</v>
      </c>
      <c r="U2460" t="s">
        <v>219</v>
      </c>
      <c r="V2460" t="s">
        <v>219</v>
      </c>
    </row>
    <row r="2461" spans="1:22">
      <c r="A2461" t="s">
        <v>2697</v>
      </c>
      <c r="B2461" t="s">
        <v>2697</v>
      </c>
      <c r="F2461" t="s">
        <v>194</v>
      </c>
      <c r="G2461" t="e">
        <f>#REF!</f>
        <v>#REF!</v>
      </c>
      <c r="I2461" t="s">
        <v>242</v>
      </c>
      <c r="J2461" t="s">
        <v>242</v>
      </c>
      <c r="U2461" t="s">
        <v>219</v>
      </c>
      <c r="V2461" t="s">
        <v>219</v>
      </c>
    </row>
    <row r="2462" spans="1:22">
      <c r="A2462" t="s">
        <v>2698</v>
      </c>
      <c r="B2462" t="s">
        <v>2698</v>
      </c>
      <c r="F2462" t="s">
        <v>194</v>
      </c>
      <c r="G2462" t="e">
        <f>#REF!</f>
        <v>#REF!</v>
      </c>
      <c r="I2462" t="s">
        <v>249</v>
      </c>
      <c r="J2462" t="s">
        <v>249</v>
      </c>
      <c r="U2462" t="s">
        <v>219</v>
      </c>
      <c r="V2462" t="s">
        <v>219</v>
      </c>
    </row>
    <row r="2463" spans="1:22">
      <c r="A2463" t="s">
        <v>2699</v>
      </c>
      <c r="B2463" t="s">
        <v>2699</v>
      </c>
      <c r="F2463" t="s">
        <v>194</v>
      </c>
      <c r="G2463" t="e">
        <f>#REF!</f>
        <v>#REF!</v>
      </c>
      <c r="I2463" t="s">
        <v>242</v>
      </c>
      <c r="J2463" t="s">
        <v>242</v>
      </c>
      <c r="U2463" t="s">
        <v>219</v>
      </c>
      <c r="V2463" t="s">
        <v>219</v>
      </c>
    </row>
    <row r="2464" spans="1:22">
      <c r="A2464" t="s">
        <v>2700</v>
      </c>
      <c r="B2464" t="s">
        <v>2700</v>
      </c>
      <c r="F2464" t="s">
        <v>194</v>
      </c>
      <c r="G2464" t="e">
        <f>#REF!</f>
        <v>#REF!</v>
      </c>
      <c r="I2464" t="s">
        <v>242</v>
      </c>
      <c r="J2464" t="s">
        <v>242</v>
      </c>
      <c r="U2464" t="s">
        <v>219</v>
      </c>
      <c r="V2464" t="s">
        <v>219</v>
      </c>
    </row>
    <row r="2465" spans="1:22">
      <c r="A2465" t="s">
        <v>2701</v>
      </c>
      <c r="B2465" t="s">
        <v>2701</v>
      </c>
      <c r="F2465" t="s">
        <v>194</v>
      </c>
      <c r="G2465" t="e">
        <f>#REF!</f>
        <v>#REF!</v>
      </c>
      <c r="I2465" t="s">
        <v>236</v>
      </c>
      <c r="J2465" t="s">
        <v>236</v>
      </c>
      <c r="U2465" t="s">
        <v>219</v>
      </c>
      <c r="V2465" t="s">
        <v>219</v>
      </c>
    </row>
    <row r="2466" spans="1:22">
      <c r="A2466" t="s">
        <v>2702</v>
      </c>
      <c r="B2466" t="s">
        <v>2702</v>
      </c>
      <c r="F2466" t="s">
        <v>194</v>
      </c>
      <c r="G2466" t="e">
        <f>#REF!</f>
        <v>#REF!</v>
      </c>
      <c r="I2466" t="s">
        <v>107</v>
      </c>
      <c r="J2466" t="s">
        <v>107</v>
      </c>
      <c r="U2466" t="s">
        <v>219</v>
      </c>
      <c r="V2466" t="s">
        <v>219</v>
      </c>
    </row>
    <row r="2467" spans="1:22">
      <c r="A2467" t="s">
        <v>2703</v>
      </c>
      <c r="B2467" t="s">
        <v>2703</v>
      </c>
      <c r="F2467" t="s">
        <v>195</v>
      </c>
      <c r="G2467" t="e">
        <f>#REF!</f>
        <v>#REF!</v>
      </c>
      <c r="I2467" t="s">
        <v>31</v>
      </c>
      <c r="J2467" t="s">
        <v>31</v>
      </c>
      <c r="U2467" t="s">
        <v>219</v>
      </c>
      <c r="V2467" t="s">
        <v>219</v>
      </c>
    </row>
    <row r="2468" spans="1:22">
      <c r="A2468" t="s">
        <v>2704</v>
      </c>
      <c r="B2468" t="s">
        <v>2704</v>
      </c>
      <c r="F2468" t="s">
        <v>194</v>
      </c>
      <c r="G2468" t="e">
        <f>#REF!</f>
        <v>#REF!</v>
      </c>
      <c r="I2468" t="s">
        <v>236</v>
      </c>
      <c r="J2468" t="s">
        <v>236</v>
      </c>
      <c r="U2468" t="s">
        <v>219</v>
      </c>
      <c r="V2468" t="s">
        <v>219</v>
      </c>
    </row>
    <row r="2469" spans="1:22">
      <c r="A2469" t="s">
        <v>2705</v>
      </c>
      <c r="B2469" t="s">
        <v>2705</v>
      </c>
      <c r="F2469" t="s">
        <v>195</v>
      </c>
      <c r="G2469" t="e">
        <f>#REF!</f>
        <v>#REF!</v>
      </c>
      <c r="I2469" t="s">
        <v>234</v>
      </c>
      <c r="J2469" t="s">
        <v>234</v>
      </c>
      <c r="U2469" t="s">
        <v>219</v>
      </c>
      <c r="V2469" t="s">
        <v>219</v>
      </c>
    </row>
    <row r="2470" spans="1:22">
      <c r="A2470" t="s">
        <v>2706</v>
      </c>
      <c r="B2470" t="s">
        <v>2706</v>
      </c>
      <c r="F2470" t="s">
        <v>194</v>
      </c>
      <c r="G2470" t="e">
        <f>#REF!</f>
        <v>#REF!</v>
      </c>
      <c r="I2470" t="s">
        <v>227</v>
      </c>
      <c r="J2470" t="s">
        <v>227</v>
      </c>
      <c r="U2470" t="s">
        <v>219</v>
      </c>
      <c r="V2470" t="s">
        <v>219</v>
      </c>
    </row>
    <row r="2471" spans="1:22">
      <c r="A2471" t="s">
        <v>2707</v>
      </c>
      <c r="B2471" t="s">
        <v>2707</v>
      </c>
      <c r="F2471" t="s">
        <v>194</v>
      </c>
      <c r="G2471" t="e">
        <f>#REF!</f>
        <v>#REF!</v>
      </c>
      <c r="I2471" t="s">
        <v>31</v>
      </c>
      <c r="J2471" t="s">
        <v>31</v>
      </c>
      <c r="U2471" t="s">
        <v>219</v>
      </c>
      <c r="V2471" t="s">
        <v>219</v>
      </c>
    </row>
    <row r="2472" spans="1:22">
      <c r="A2472" t="s">
        <v>2708</v>
      </c>
      <c r="B2472" t="s">
        <v>2708</v>
      </c>
      <c r="F2472" t="s">
        <v>195</v>
      </c>
      <c r="G2472" t="e">
        <f>#REF!</f>
        <v>#REF!</v>
      </c>
      <c r="I2472" t="s">
        <v>30</v>
      </c>
      <c r="J2472" t="s">
        <v>30</v>
      </c>
      <c r="U2472" t="s">
        <v>219</v>
      </c>
      <c r="V2472" t="s">
        <v>219</v>
      </c>
    </row>
    <row r="2473" spans="1:22">
      <c r="A2473" t="s">
        <v>2709</v>
      </c>
      <c r="B2473" t="s">
        <v>2709</v>
      </c>
      <c r="F2473" t="s">
        <v>194</v>
      </c>
      <c r="G2473" t="e">
        <f>#REF!</f>
        <v>#REF!</v>
      </c>
      <c r="I2473" t="s">
        <v>256</v>
      </c>
      <c r="J2473" t="s">
        <v>256</v>
      </c>
      <c r="U2473" t="s">
        <v>219</v>
      </c>
      <c r="V2473" t="s">
        <v>219</v>
      </c>
    </row>
    <row r="2474" spans="1:22">
      <c r="A2474" t="s">
        <v>2710</v>
      </c>
      <c r="B2474" t="s">
        <v>2710</v>
      </c>
      <c r="F2474" t="s">
        <v>194</v>
      </c>
      <c r="G2474" t="e">
        <f>#REF!</f>
        <v>#REF!</v>
      </c>
      <c r="I2474" t="s">
        <v>234</v>
      </c>
      <c r="J2474" t="s">
        <v>234</v>
      </c>
      <c r="U2474" t="s">
        <v>219</v>
      </c>
      <c r="V2474" t="s">
        <v>219</v>
      </c>
    </row>
    <row r="2475" spans="1:22">
      <c r="A2475" t="s">
        <v>2711</v>
      </c>
      <c r="B2475" t="s">
        <v>2711</v>
      </c>
      <c r="F2475" t="s">
        <v>194</v>
      </c>
      <c r="G2475" t="e">
        <f>#REF!</f>
        <v>#REF!</v>
      </c>
      <c r="I2475" t="s">
        <v>236</v>
      </c>
      <c r="J2475" t="s">
        <v>236</v>
      </c>
      <c r="U2475" t="s">
        <v>219</v>
      </c>
      <c r="V2475" t="s">
        <v>219</v>
      </c>
    </row>
    <row r="2476" spans="1:22">
      <c r="A2476" t="s">
        <v>2712</v>
      </c>
      <c r="B2476" t="s">
        <v>2712</v>
      </c>
      <c r="F2476" t="s">
        <v>194</v>
      </c>
      <c r="G2476" t="e">
        <f>#REF!</f>
        <v>#REF!</v>
      </c>
      <c r="I2476" t="s">
        <v>220</v>
      </c>
      <c r="J2476" t="s">
        <v>220</v>
      </c>
      <c r="U2476" t="s">
        <v>219</v>
      </c>
      <c r="V2476" t="s">
        <v>219</v>
      </c>
    </row>
    <row r="2477" spans="1:22">
      <c r="A2477" t="s">
        <v>2713</v>
      </c>
      <c r="B2477" t="s">
        <v>2713</v>
      </c>
      <c r="F2477" t="s">
        <v>194</v>
      </c>
      <c r="G2477" t="e">
        <f>#REF!</f>
        <v>#REF!</v>
      </c>
      <c r="I2477" t="s">
        <v>238</v>
      </c>
      <c r="J2477" t="s">
        <v>238</v>
      </c>
      <c r="U2477" t="s">
        <v>219</v>
      </c>
      <c r="V2477" t="s">
        <v>219</v>
      </c>
    </row>
    <row r="2478" spans="1:22">
      <c r="A2478" t="s">
        <v>2714</v>
      </c>
      <c r="B2478" t="s">
        <v>2714</v>
      </c>
      <c r="F2478" t="s">
        <v>194</v>
      </c>
      <c r="G2478" t="e">
        <f>#REF!</f>
        <v>#REF!</v>
      </c>
      <c r="I2478" t="s">
        <v>222</v>
      </c>
      <c r="J2478" t="s">
        <v>222</v>
      </c>
      <c r="U2478" t="s">
        <v>219</v>
      </c>
      <c r="V2478" t="s">
        <v>219</v>
      </c>
    </row>
    <row r="2479" spans="1:22">
      <c r="A2479" t="s">
        <v>2715</v>
      </c>
      <c r="B2479" t="s">
        <v>2715</v>
      </c>
      <c r="F2479" t="s">
        <v>194</v>
      </c>
      <c r="G2479" t="e">
        <f>#REF!</f>
        <v>#REF!</v>
      </c>
      <c r="I2479" t="s">
        <v>256</v>
      </c>
      <c r="J2479" t="s">
        <v>256</v>
      </c>
      <c r="U2479" t="s">
        <v>219</v>
      </c>
      <c r="V2479" t="s">
        <v>219</v>
      </c>
    </row>
    <row r="2480" spans="1:22">
      <c r="A2480" t="s">
        <v>2716</v>
      </c>
      <c r="B2480" t="s">
        <v>2716</v>
      </c>
      <c r="F2480" t="s">
        <v>194</v>
      </c>
      <c r="G2480" t="e">
        <f>#REF!</f>
        <v>#REF!</v>
      </c>
      <c r="I2480" t="s">
        <v>222</v>
      </c>
      <c r="J2480" t="s">
        <v>222</v>
      </c>
      <c r="U2480" t="s">
        <v>219</v>
      </c>
      <c r="V2480" t="s">
        <v>219</v>
      </c>
    </row>
    <row r="2481" spans="1:22">
      <c r="A2481" t="s">
        <v>2717</v>
      </c>
      <c r="B2481" t="s">
        <v>2717</v>
      </c>
      <c r="F2481" t="s">
        <v>195</v>
      </c>
      <c r="G2481" t="e">
        <f>#REF!</f>
        <v>#REF!</v>
      </c>
      <c r="I2481" t="s">
        <v>238</v>
      </c>
      <c r="J2481" t="s">
        <v>238</v>
      </c>
      <c r="U2481" t="s">
        <v>219</v>
      </c>
      <c r="V2481" t="s">
        <v>219</v>
      </c>
    </row>
    <row r="2482" spans="1:22">
      <c r="A2482" t="s">
        <v>2718</v>
      </c>
      <c r="B2482" t="s">
        <v>2718</v>
      </c>
      <c r="F2482" t="s">
        <v>195</v>
      </c>
      <c r="G2482" t="e">
        <f>#REF!</f>
        <v>#REF!</v>
      </c>
      <c r="I2482" t="s">
        <v>238</v>
      </c>
      <c r="J2482" t="s">
        <v>238</v>
      </c>
      <c r="U2482" t="s">
        <v>219</v>
      </c>
      <c r="V2482" t="s">
        <v>219</v>
      </c>
    </row>
    <row r="2483" spans="1:22">
      <c r="A2483" t="s">
        <v>2719</v>
      </c>
      <c r="B2483" t="s">
        <v>2719</v>
      </c>
      <c r="F2483" t="s">
        <v>194</v>
      </c>
      <c r="G2483" t="e">
        <f>#REF!</f>
        <v>#REF!</v>
      </c>
      <c r="I2483" t="s">
        <v>229</v>
      </c>
      <c r="J2483" t="s">
        <v>229</v>
      </c>
      <c r="U2483" t="s">
        <v>219</v>
      </c>
      <c r="V2483" t="s">
        <v>219</v>
      </c>
    </row>
    <row r="2484" spans="1:22">
      <c r="A2484" t="s">
        <v>2720</v>
      </c>
      <c r="B2484" t="s">
        <v>2720</v>
      </c>
      <c r="F2484" t="s">
        <v>194</v>
      </c>
      <c r="G2484" t="e">
        <f>#REF!</f>
        <v>#REF!</v>
      </c>
      <c r="I2484" t="s">
        <v>242</v>
      </c>
      <c r="J2484" t="s">
        <v>242</v>
      </c>
      <c r="U2484" t="s">
        <v>219</v>
      </c>
      <c r="V2484" t="s">
        <v>219</v>
      </c>
    </row>
    <row r="2485" spans="1:22">
      <c r="A2485" t="s">
        <v>2721</v>
      </c>
      <c r="B2485" t="s">
        <v>2721</v>
      </c>
      <c r="F2485" t="s">
        <v>195</v>
      </c>
      <c r="G2485" t="e">
        <f>#REF!</f>
        <v>#REF!</v>
      </c>
      <c r="I2485" t="s">
        <v>64</v>
      </c>
      <c r="J2485" t="s">
        <v>64</v>
      </c>
      <c r="U2485" t="s">
        <v>219</v>
      </c>
      <c r="V2485" t="s">
        <v>219</v>
      </c>
    </row>
    <row r="2486" spans="1:22">
      <c r="A2486" t="s">
        <v>2722</v>
      </c>
      <c r="B2486" t="s">
        <v>2722</v>
      </c>
      <c r="F2486" t="s">
        <v>194</v>
      </c>
      <c r="G2486" t="e">
        <f>#REF!</f>
        <v>#REF!</v>
      </c>
      <c r="I2486" t="s">
        <v>256</v>
      </c>
      <c r="J2486" t="s">
        <v>256</v>
      </c>
      <c r="U2486" t="s">
        <v>219</v>
      </c>
      <c r="V2486" t="s">
        <v>219</v>
      </c>
    </row>
    <row r="2487" spans="1:22">
      <c r="A2487" t="s">
        <v>2723</v>
      </c>
      <c r="B2487" t="s">
        <v>2723</v>
      </c>
      <c r="F2487" t="s">
        <v>194</v>
      </c>
      <c r="G2487" t="e">
        <f>#REF!</f>
        <v>#REF!</v>
      </c>
      <c r="I2487" t="s">
        <v>256</v>
      </c>
      <c r="J2487" t="s">
        <v>256</v>
      </c>
      <c r="U2487" t="s">
        <v>219</v>
      </c>
      <c r="V2487" t="s">
        <v>219</v>
      </c>
    </row>
    <row r="2488" spans="1:22">
      <c r="A2488" t="s">
        <v>2724</v>
      </c>
      <c r="B2488" t="s">
        <v>2724</v>
      </c>
      <c r="F2488" t="s">
        <v>195</v>
      </c>
      <c r="G2488">
        <f>'5000'!D13</f>
        <v>0</v>
      </c>
      <c r="I2488" t="s">
        <v>232</v>
      </c>
      <c r="J2488" t="s">
        <v>232</v>
      </c>
      <c r="U2488" t="s">
        <v>219</v>
      </c>
      <c r="V2488" t="s">
        <v>219</v>
      </c>
    </row>
    <row r="2489" spans="1:22">
      <c r="A2489" t="s">
        <v>2725</v>
      </c>
      <c r="B2489" t="s">
        <v>2725</v>
      </c>
      <c r="F2489" t="s">
        <v>194</v>
      </c>
      <c r="G2489" t="e">
        <f>#REF!</f>
        <v>#REF!</v>
      </c>
      <c r="I2489" t="s">
        <v>107</v>
      </c>
      <c r="J2489" t="s">
        <v>107</v>
      </c>
      <c r="U2489" t="s">
        <v>219</v>
      </c>
      <c r="V2489" t="s">
        <v>219</v>
      </c>
    </row>
    <row r="2490" spans="1:22">
      <c r="A2490" t="s">
        <v>2726</v>
      </c>
      <c r="B2490" t="s">
        <v>2726</v>
      </c>
      <c r="F2490" t="s">
        <v>194</v>
      </c>
      <c r="G2490" t="e">
        <f>#REF!</f>
        <v>#REF!</v>
      </c>
      <c r="I2490" t="s">
        <v>220</v>
      </c>
      <c r="J2490" t="s">
        <v>220</v>
      </c>
      <c r="U2490" t="s">
        <v>219</v>
      </c>
      <c r="V2490" t="s">
        <v>219</v>
      </c>
    </row>
    <row r="2491" spans="1:22">
      <c r="A2491" t="s">
        <v>2727</v>
      </c>
      <c r="B2491" t="s">
        <v>2727</v>
      </c>
      <c r="F2491" t="s">
        <v>195</v>
      </c>
      <c r="G2491" t="str">
        <f>'5000'!B18</f>
        <v>Chief Privacy Officer</v>
      </c>
      <c r="I2491" t="s">
        <v>232</v>
      </c>
      <c r="J2491" t="s">
        <v>232</v>
      </c>
      <c r="U2491" t="s">
        <v>219</v>
      </c>
      <c r="V2491" t="s">
        <v>219</v>
      </c>
    </row>
    <row r="2492" spans="1:22">
      <c r="A2492" t="s">
        <v>2728</v>
      </c>
      <c r="B2492" t="s">
        <v>2728</v>
      </c>
      <c r="F2492" t="s">
        <v>194</v>
      </c>
      <c r="G2492" t="e">
        <f>#REF!</f>
        <v>#REF!</v>
      </c>
      <c r="I2492" t="s">
        <v>229</v>
      </c>
      <c r="J2492" t="s">
        <v>229</v>
      </c>
      <c r="U2492" t="s">
        <v>219</v>
      </c>
      <c r="V2492" t="s">
        <v>219</v>
      </c>
    </row>
    <row r="2493" spans="1:22">
      <c r="A2493" t="s">
        <v>2729</v>
      </c>
      <c r="B2493" t="s">
        <v>2729</v>
      </c>
      <c r="F2493" t="s">
        <v>194</v>
      </c>
      <c r="G2493" t="e">
        <f>#REF!</f>
        <v>#REF!</v>
      </c>
      <c r="I2493" t="s">
        <v>242</v>
      </c>
      <c r="J2493" t="s">
        <v>242</v>
      </c>
      <c r="U2493" t="s">
        <v>219</v>
      </c>
      <c r="V2493" t="s">
        <v>219</v>
      </c>
    </row>
    <row r="2494" spans="1:22">
      <c r="A2494" t="s">
        <v>2730</v>
      </c>
      <c r="B2494" t="s">
        <v>2730</v>
      </c>
      <c r="F2494" t="s">
        <v>195</v>
      </c>
      <c r="G2494" t="e">
        <f>#REF!</f>
        <v>#REF!</v>
      </c>
      <c r="I2494" t="s">
        <v>225</v>
      </c>
      <c r="J2494" t="s">
        <v>225</v>
      </c>
      <c r="U2494" t="s">
        <v>219</v>
      </c>
      <c r="V2494" t="s">
        <v>219</v>
      </c>
    </row>
    <row r="2495" spans="1:22">
      <c r="A2495" t="s">
        <v>2731</v>
      </c>
      <c r="B2495" t="s">
        <v>2731</v>
      </c>
      <c r="F2495" t="s">
        <v>194</v>
      </c>
      <c r="G2495" t="e">
        <f>#REF!</f>
        <v>#REF!</v>
      </c>
      <c r="I2495" t="s">
        <v>256</v>
      </c>
      <c r="J2495" t="s">
        <v>256</v>
      </c>
      <c r="U2495" t="s">
        <v>219</v>
      </c>
      <c r="V2495" t="s">
        <v>219</v>
      </c>
    </row>
    <row r="2496" spans="1:22">
      <c r="A2496" t="s">
        <v>2732</v>
      </c>
      <c r="B2496" t="s">
        <v>2732</v>
      </c>
      <c r="F2496" t="s">
        <v>194</v>
      </c>
      <c r="G2496" t="e">
        <f>#REF!</f>
        <v>#REF!</v>
      </c>
      <c r="I2496" t="s">
        <v>234</v>
      </c>
      <c r="J2496" t="s">
        <v>234</v>
      </c>
      <c r="U2496" t="s">
        <v>219</v>
      </c>
      <c r="V2496" t="s">
        <v>219</v>
      </c>
    </row>
    <row r="2497" spans="1:22">
      <c r="A2497" t="s">
        <v>2733</v>
      </c>
      <c r="B2497" t="s">
        <v>2733</v>
      </c>
      <c r="F2497" t="s">
        <v>195</v>
      </c>
      <c r="G2497" t="e">
        <f>#REF!</f>
        <v>#REF!</v>
      </c>
      <c r="I2497" t="s">
        <v>225</v>
      </c>
      <c r="J2497" t="s">
        <v>225</v>
      </c>
      <c r="U2497" t="s">
        <v>219</v>
      </c>
      <c r="V2497" t="s">
        <v>219</v>
      </c>
    </row>
    <row r="2498" spans="1:22">
      <c r="A2498" t="s">
        <v>2734</v>
      </c>
      <c r="B2498" t="s">
        <v>2734</v>
      </c>
      <c r="F2498" t="s">
        <v>194</v>
      </c>
      <c r="G2498" t="e">
        <f>#REF!</f>
        <v>#REF!</v>
      </c>
      <c r="I2498" t="s">
        <v>42</v>
      </c>
      <c r="J2498" t="s">
        <v>42</v>
      </c>
      <c r="U2498" t="s">
        <v>219</v>
      </c>
      <c r="V2498" t="s">
        <v>219</v>
      </c>
    </row>
    <row r="2499" spans="1:22">
      <c r="A2499" t="s">
        <v>2735</v>
      </c>
      <c r="B2499" t="s">
        <v>2735</v>
      </c>
      <c r="F2499" t="s">
        <v>195</v>
      </c>
      <c r="G2499">
        <f>'5000'!B45</f>
        <v>0</v>
      </c>
      <c r="I2499" t="s">
        <v>232</v>
      </c>
      <c r="J2499" t="s">
        <v>232</v>
      </c>
      <c r="U2499" t="s">
        <v>219</v>
      </c>
      <c r="V2499" t="s">
        <v>219</v>
      </c>
    </row>
    <row r="2500" spans="1:22">
      <c r="A2500" t="s">
        <v>2736</v>
      </c>
      <c r="B2500" t="s">
        <v>2736</v>
      </c>
      <c r="F2500" t="s">
        <v>194</v>
      </c>
      <c r="G2500" t="e">
        <f>#REF!</f>
        <v>#REF!</v>
      </c>
      <c r="I2500" t="s">
        <v>234</v>
      </c>
      <c r="J2500" t="s">
        <v>234</v>
      </c>
      <c r="U2500" t="s">
        <v>219</v>
      </c>
      <c r="V2500" t="s">
        <v>219</v>
      </c>
    </row>
    <row r="2501" spans="1:22">
      <c r="A2501" t="s">
        <v>2737</v>
      </c>
      <c r="B2501" t="s">
        <v>2737</v>
      </c>
      <c r="F2501" t="s">
        <v>194</v>
      </c>
      <c r="G2501" t="e">
        <f>#REF!</f>
        <v>#REF!</v>
      </c>
      <c r="I2501" t="s">
        <v>236</v>
      </c>
      <c r="J2501" t="s">
        <v>236</v>
      </c>
      <c r="U2501" t="s">
        <v>219</v>
      </c>
      <c r="V2501" t="s">
        <v>219</v>
      </c>
    </row>
    <row r="2502" spans="1:22">
      <c r="A2502" t="s">
        <v>2738</v>
      </c>
      <c r="B2502" t="s">
        <v>2738</v>
      </c>
      <c r="F2502" t="s">
        <v>194</v>
      </c>
      <c r="G2502" t="e">
        <f>#REF!</f>
        <v>#REF!</v>
      </c>
      <c r="I2502" t="s">
        <v>253</v>
      </c>
      <c r="J2502" t="s">
        <v>253</v>
      </c>
      <c r="U2502" t="s">
        <v>219</v>
      </c>
      <c r="V2502" t="s">
        <v>219</v>
      </c>
    </row>
    <row r="2503" spans="1:22">
      <c r="A2503" t="s">
        <v>2739</v>
      </c>
      <c r="B2503" t="s">
        <v>2739</v>
      </c>
      <c r="F2503" t="s">
        <v>195</v>
      </c>
      <c r="G2503">
        <f>'5000'!C18</f>
        <v>0</v>
      </c>
      <c r="I2503" t="s">
        <v>232</v>
      </c>
      <c r="J2503" t="s">
        <v>232</v>
      </c>
      <c r="U2503" t="s">
        <v>219</v>
      </c>
      <c r="V2503" t="s">
        <v>219</v>
      </c>
    </row>
    <row r="2504" spans="1:22">
      <c r="A2504" t="s">
        <v>2740</v>
      </c>
      <c r="B2504" t="s">
        <v>2740</v>
      </c>
      <c r="F2504" t="s">
        <v>195</v>
      </c>
      <c r="G2504">
        <f>'5000'!E44</f>
        <v>0</v>
      </c>
      <c r="I2504" t="s">
        <v>232</v>
      </c>
      <c r="J2504" t="s">
        <v>232</v>
      </c>
      <c r="U2504" t="s">
        <v>219</v>
      </c>
      <c r="V2504" t="s">
        <v>219</v>
      </c>
    </row>
    <row r="2505" spans="1:22">
      <c r="A2505" t="s">
        <v>2741</v>
      </c>
      <c r="B2505" t="s">
        <v>2741</v>
      </c>
      <c r="F2505" t="s">
        <v>194</v>
      </c>
      <c r="G2505" t="e">
        <f>#REF!</f>
        <v>#REF!</v>
      </c>
      <c r="I2505" t="s">
        <v>236</v>
      </c>
      <c r="J2505" t="s">
        <v>236</v>
      </c>
      <c r="U2505" t="s">
        <v>219</v>
      </c>
      <c r="V2505" t="s">
        <v>219</v>
      </c>
    </row>
    <row r="2506" spans="1:22">
      <c r="A2506" t="s">
        <v>2742</v>
      </c>
      <c r="B2506" t="s">
        <v>2742</v>
      </c>
      <c r="F2506" t="s">
        <v>195</v>
      </c>
      <c r="G2506" t="e">
        <f>#REF!</f>
        <v>#REF!</v>
      </c>
      <c r="I2506" t="s">
        <v>234</v>
      </c>
      <c r="J2506" t="s">
        <v>234</v>
      </c>
      <c r="U2506" t="s">
        <v>219</v>
      </c>
      <c r="V2506" t="s">
        <v>219</v>
      </c>
    </row>
    <row r="2507" spans="1:22">
      <c r="A2507" t="s">
        <v>2743</v>
      </c>
      <c r="B2507" t="s">
        <v>2743</v>
      </c>
      <c r="F2507" t="s">
        <v>194</v>
      </c>
      <c r="G2507" t="e">
        <f>#REF!</f>
        <v>#REF!</v>
      </c>
      <c r="I2507" t="s">
        <v>256</v>
      </c>
      <c r="J2507" t="s">
        <v>256</v>
      </c>
      <c r="U2507" t="s">
        <v>219</v>
      </c>
      <c r="V2507" t="s">
        <v>219</v>
      </c>
    </row>
    <row r="2508" spans="1:22">
      <c r="A2508" t="s">
        <v>2744</v>
      </c>
      <c r="B2508" t="s">
        <v>2744</v>
      </c>
      <c r="F2508" t="s">
        <v>194</v>
      </c>
      <c r="G2508" t="e">
        <f>#REF!</f>
        <v>#REF!</v>
      </c>
      <c r="I2508" t="s">
        <v>64</v>
      </c>
      <c r="J2508" t="s">
        <v>64</v>
      </c>
      <c r="U2508" t="s">
        <v>219</v>
      </c>
      <c r="V2508" t="s">
        <v>219</v>
      </c>
    </row>
    <row r="2509" spans="1:22">
      <c r="A2509" t="s">
        <v>2745</v>
      </c>
      <c r="B2509" t="s">
        <v>2745</v>
      </c>
      <c r="F2509" t="s">
        <v>194</v>
      </c>
      <c r="G2509" t="e">
        <f>#REF!</f>
        <v>#REF!</v>
      </c>
      <c r="I2509" t="s">
        <v>220</v>
      </c>
      <c r="J2509" t="s">
        <v>220</v>
      </c>
      <c r="U2509" t="s">
        <v>219</v>
      </c>
      <c r="V2509" t="s">
        <v>219</v>
      </c>
    </row>
    <row r="2510" spans="1:22">
      <c r="A2510" t="s">
        <v>2746</v>
      </c>
      <c r="B2510" t="s">
        <v>2746</v>
      </c>
      <c r="F2510" t="s">
        <v>194</v>
      </c>
      <c r="G2510" t="e">
        <f>#REF!</f>
        <v>#REF!</v>
      </c>
      <c r="I2510" t="s">
        <v>253</v>
      </c>
      <c r="J2510" t="s">
        <v>253</v>
      </c>
      <c r="U2510" t="s">
        <v>219</v>
      </c>
      <c r="V2510" t="s">
        <v>219</v>
      </c>
    </row>
    <row r="2511" spans="1:22">
      <c r="A2511" t="s">
        <v>2747</v>
      </c>
      <c r="B2511" t="s">
        <v>2747</v>
      </c>
      <c r="F2511" t="s">
        <v>194</v>
      </c>
      <c r="G2511" t="e">
        <f>#REF!</f>
        <v>#REF!</v>
      </c>
      <c r="I2511" t="s">
        <v>30</v>
      </c>
      <c r="J2511" t="s">
        <v>30</v>
      </c>
      <c r="U2511" t="s">
        <v>219</v>
      </c>
      <c r="V2511" t="s">
        <v>219</v>
      </c>
    </row>
    <row r="2512" spans="1:22">
      <c r="A2512" t="s">
        <v>2748</v>
      </c>
      <c r="B2512" t="s">
        <v>2748</v>
      </c>
      <c r="F2512" t="s">
        <v>194</v>
      </c>
      <c r="G2512" t="e">
        <f>#REF!</f>
        <v>#REF!</v>
      </c>
      <c r="I2512" t="s">
        <v>256</v>
      </c>
      <c r="J2512" t="s">
        <v>256</v>
      </c>
      <c r="U2512" t="s">
        <v>219</v>
      </c>
      <c r="V2512" t="s">
        <v>219</v>
      </c>
    </row>
    <row r="2513" spans="1:22">
      <c r="A2513" t="s">
        <v>2749</v>
      </c>
      <c r="B2513" t="s">
        <v>2749</v>
      </c>
      <c r="F2513" t="s">
        <v>194</v>
      </c>
      <c r="G2513" t="e">
        <f>#REF!</f>
        <v>#REF!</v>
      </c>
      <c r="I2513" t="s">
        <v>234</v>
      </c>
      <c r="J2513" t="s">
        <v>234</v>
      </c>
      <c r="U2513" t="s">
        <v>219</v>
      </c>
      <c r="V2513" t="s">
        <v>219</v>
      </c>
    </row>
    <row r="2514" spans="1:22">
      <c r="A2514" t="s">
        <v>2750</v>
      </c>
      <c r="B2514" t="s">
        <v>2750</v>
      </c>
      <c r="F2514" t="s">
        <v>194</v>
      </c>
      <c r="G2514" t="e">
        <f>#REF!</f>
        <v>#REF!</v>
      </c>
      <c r="I2514" t="s">
        <v>251</v>
      </c>
      <c r="J2514" t="s">
        <v>251</v>
      </c>
      <c r="U2514" t="s">
        <v>219</v>
      </c>
      <c r="V2514" t="s">
        <v>219</v>
      </c>
    </row>
    <row r="2515" spans="1:22">
      <c r="A2515" t="s">
        <v>2751</v>
      </c>
      <c r="B2515" t="s">
        <v>2751</v>
      </c>
      <c r="F2515" t="s">
        <v>195</v>
      </c>
      <c r="G2515" t="e">
        <f>#REF!</f>
        <v>#REF!</v>
      </c>
      <c r="I2515" t="s">
        <v>225</v>
      </c>
      <c r="J2515" t="s">
        <v>225</v>
      </c>
      <c r="U2515" t="s">
        <v>219</v>
      </c>
      <c r="V2515" t="s">
        <v>219</v>
      </c>
    </row>
    <row r="2516" spans="1:22">
      <c r="A2516" t="s">
        <v>2752</v>
      </c>
      <c r="B2516" t="s">
        <v>2752</v>
      </c>
      <c r="F2516" t="s">
        <v>194</v>
      </c>
      <c r="G2516" t="e">
        <f>#REF!</f>
        <v>#REF!</v>
      </c>
      <c r="I2516" t="s">
        <v>42</v>
      </c>
      <c r="J2516" t="s">
        <v>42</v>
      </c>
      <c r="U2516" t="s">
        <v>219</v>
      </c>
      <c r="V2516" t="s">
        <v>219</v>
      </c>
    </row>
    <row r="2517" spans="1:22">
      <c r="A2517" t="s">
        <v>2753</v>
      </c>
      <c r="B2517" t="s">
        <v>2753</v>
      </c>
      <c r="F2517" t="s">
        <v>194</v>
      </c>
      <c r="G2517" t="e">
        <f>#REF!</f>
        <v>#REF!</v>
      </c>
      <c r="I2517" t="s">
        <v>107</v>
      </c>
      <c r="J2517" t="s">
        <v>107</v>
      </c>
      <c r="U2517" t="s">
        <v>219</v>
      </c>
      <c r="V2517" t="s">
        <v>219</v>
      </c>
    </row>
    <row r="2518" spans="1:22">
      <c r="A2518" t="s">
        <v>2754</v>
      </c>
      <c r="B2518" t="s">
        <v>2754</v>
      </c>
      <c r="F2518" t="s">
        <v>194</v>
      </c>
      <c r="G2518" t="e">
        <f>#REF!</f>
        <v>#REF!</v>
      </c>
      <c r="I2518" t="s">
        <v>256</v>
      </c>
      <c r="J2518" t="s">
        <v>256</v>
      </c>
      <c r="U2518" t="s">
        <v>219</v>
      </c>
      <c r="V2518" t="s">
        <v>219</v>
      </c>
    </row>
    <row r="2519" spans="1:22">
      <c r="A2519" t="s">
        <v>2755</v>
      </c>
      <c r="B2519" t="s">
        <v>2755</v>
      </c>
      <c r="F2519" t="s">
        <v>195</v>
      </c>
      <c r="G2519">
        <f>'5000'!D16</f>
        <v>0</v>
      </c>
      <c r="I2519" t="s">
        <v>232</v>
      </c>
      <c r="J2519" t="s">
        <v>232</v>
      </c>
      <c r="U2519" t="s">
        <v>219</v>
      </c>
      <c r="V2519" t="s">
        <v>219</v>
      </c>
    </row>
    <row r="2520" spans="1:22">
      <c r="A2520" t="s">
        <v>2756</v>
      </c>
      <c r="B2520" t="s">
        <v>2756</v>
      </c>
      <c r="F2520" t="s">
        <v>194</v>
      </c>
      <c r="G2520" t="e">
        <f>#REF!</f>
        <v>#REF!</v>
      </c>
      <c r="I2520" t="s">
        <v>256</v>
      </c>
      <c r="J2520" t="s">
        <v>256</v>
      </c>
      <c r="U2520" t="s">
        <v>219</v>
      </c>
      <c r="V2520" t="s">
        <v>219</v>
      </c>
    </row>
    <row r="2521" spans="1:22">
      <c r="A2521" t="s">
        <v>2757</v>
      </c>
      <c r="B2521" t="s">
        <v>2757</v>
      </c>
      <c r="F2521" t="s">
        <v>194</v>
      </c>
      <c r="G2521" t="e">
        <f>#REF!</f>
        <v>#REF!</v>
      </c>
      <c r="I2521" t="s">
        <v>256</v>
      </c>
      <c r="J2521" t="s">
        <v>256</v>
      </c>
      <c r="U2521" t="s">
        <v>219</v>
      </c>
      <c r="V2521" t="s">
        <v>219</v>
      </c>
    </row>
    <row r="2522" spans="1:22">
      <c r="A2522" t="s">
        <v>2758</v>
      </c>
      <c r="B2522" t="s">
        <v>2758</v>
      </c>
      <c r="F2522" t="s">
        <v>195</v>
      </c>
      <c r="G2522" t="e">
        <f>#REF!</f>
        <v>#REF!</v>
      </c>
      <c r="I2522" t="s">
        <v>238</v>
      </c>
      <c r="J2522" t="s">
        <v>238</v>
      </c>
      <c r="U2522" t="s">
        <v>219</v>
      </c>
      <c r="V2522" t="s">
        <v>219</v>
      </c>
    </row>
    <row r="2523" spans="1:22">
      <c r="A2523" t="s">
        <v>2759</v>
      </c>
      <c r="B2523" t="s">
        <v>2759</v>
      </c>
      <c r="F2523" t="s">
        <v>194</v>
      </c>
      <c r="G2523" t="e">
        <f>#REF!</f>
        <v>#REF!</v>
      </c>
      <c r="I2523" t="s">
        <v>256</v>
      </c>
      <c r="J2523" t="s">
        <v>256</v>
      </c>
      <c r="U2523" t="s">
        <v>219</v>
      </c>
      <c r="V2523" t="s">
        <v>219</v>
      </c>
    </row>
    <row r="2524" spans="1:22">
      <c r="A2524" t="s">
        <v>2760</v>
      </c>
      <c r="B2524" t="s">
        <v>2760</v>
      </c>
      <c r="F2524" t="s">
        <v>195</v>
      </c>
      <c r="G2524" t="e">
        <f>#REF!</f>
        <v>#REF!</v>
      </c>
      <c r="I2524" t="s">
        <v>229</v>
      </c>
      <c r="J2524" t="s">
        <v>229</v>
      </c>
      <c r="U2524" t="s">
        <v>219</v>
      </c>
      <c r="V2524" t="s">
        <v>219</v>
      </c>
    </row>
    <row r="2525" spans="1:22">
      <c r="A2525" t="s">
        <v>2761</v>
      </c>
      <c r="B2525" t="s">
        <v>2761</v>
      </c>
      <c r="F2525" t="s">
        <v>195</v>
      </c>
      <c r="G2525">
        <f>'5000'!D19</f>
        <v>0</v>
      </c>
      <c r="I2525" t="s">
        <v>232</v>
      </c>
      <c r="J2525" t="s">
        <v>232</v>
      </c>
      <c r="U2525" t="s">
        <v>219</v>
      </c>
      <c r="V2525" t="s">
        <v>219</v>
      </c>
    </row>
    <row r="2526" spans="1:22">
      <c r="A2526" t="s">
        <v>2762</v>
      </c>
      <c r="B2526" t="s">
        <v>2762</v>
      </c>
      <c r="F2526" t="s">
        <v>195</v>
      </c>
      <c r="G2526" t="e">
        <f>#REF!</f>
        <v>#REF!</v>
      </c>
      <c r="I2526" t="s">
        <v>251</v>
      </c>
      <c r="J2526" t="s">
        <v>251</v>
      </c>
      <c r="U2526" t="s">
        <v>219</v>
      </c>
      <c r="V2526" t="s">
        <v>219</v>
      </c>
    </row>
    <row r="2527" spans="1:22">
      <c r="A2527" t="s">
        <v>2763</v>
      </c>
      <c r="B2527" t="s">
        <v>2763</v>
      </c>
      <c r="F2527" t="s">
        <v>195</v>
      </c>
      <c r="G2527">
        <f>'5000'!D21</f>
        <v>0</v>
      </c>
      <c r="I2527" t="s">
        <v>232</v>
      </c>
      <c r="J2527" t="s">
        <v>232</v>
      </c>
      <c r="U2527" t="s">
        <v>219</v>
      </c>
      <c r="V2527" t="s">
        <v>219</v>
      </c>
    </row>
    <row r="2528" spans="1:22">
      <c r="A2528" t="s">
        <v>2764</v>
      </c>
      <c r="B2528" t="s">
        <v>2764</v>
      </c>
      <c r="F2528" t="s">
        <v>194</v>
      </c>
      <c r="G2528" t="e">
        <f>#REF!</f>
        <v>#REF!</v>
      </c>
      <c r="I2528" t="s">
        <v>236</v>
      </c>
      <c r="J2528" t="s">
        <v>236</v>
      </c>
      <c r="U2528" t="s">
        <v>219</v>
      </c>
      <c r="V2528" t="s">
        <v>219</v>
      </c>
    </row>
    <row r="2529" spans="1:22">
      <c r="A2529" t="s">
        <v>2765</v>
      </c>
      <c r="B2529" t="s">
        <v>2765</v>
      </c>
      <c r="F2529" t="s">
        <v>194</v>
      </c>
      <c r="G2529" t="e">
        <f>#REF!</f>
        <v>#REF!</v>
      </c>
      <c r="I2529" t="s">
        <v>229</v>
      </c>
      <c r="J2529" t="s">
        <v>229</v>
      </c>
      <c r="U2529" t="s">
        <v>219</v>
      </c>
      <c r="V2529" t="s">
        <v>219</v>
      </c>
    </row>
    <row r="2530" spans="1:22">
      <c r="A2530" t="s">
        <v>2766</v>
      </c>
      <c r="B2530" t="s">
        <v>2766</v>
      </c>
      <c r="F2530" t="s">
        <v>194</v>
      </c>
      <c r="G2530" t="e">
        <f>#REF!</f>
        <v>#REF!</v>
      </c>
      <c r="I2530" t="s">
        <v>256</v>
      </c>
      <c r="J2530" t="s">
        <v>256</v>
      </c>
      <c r="U2530" t="s">
        <v>219</v>
      </c>
      <c r="V2530" t="s">
        <v>219</v>
      </c>
    </row>
    <row r="2531" spans="1:22">
      <c r="A2531" t="s">
        <v>2767</v>
      </c>
      <c r="B2531" t="s">
        <v>2767</v>
      </c>
      <c r="F2531" t="s">
        <v>194</v>
      </c>
      <c r="G2531" t="e">
        <f>#REF!</f>
        <v>#REF!</v>
      </c>
      <c r="I2531" t="s">
        <v>222</v>
      </c>
      <c r="J2531" t="s">
        <v>222</v>
      </c>
      <c r="U2531" t="s">
        <v>219</v>
      </c>
      <c r="V2531" t="s">
        <v>219</v>
      </c>
    </row>
    <row r="2532" spans="1:22">
      <c r="A2532" t="s">
        <v>2768</v>
      </c>
      <c r="B2532" t="s">
        <v>2768</v>
      </c>
      <c r="F2532" t="s">
        <v>194</v>
      </c>
      <c r="G2532" t="e">
        <f>#REF!</f>
        <v>#REF!</v>
      </c>
      <c r="I2532" t="s">
        <v>234</v>
      </c>
      <c r="J2532" t="s">
        <v>234</v>
      </c>
      <c r="U2532" t="s">
        <v>219</v>
      </c>
      <c r="V2532" t="s">
        <v>219</v>
      </c>
    </row>
    <row r="2533" spans="1:22">
      <c r="A2533" t="s">
        <v>2769</v>
      </c>
      <c r="B2533" t="s">
        <v>2769</v>
      </c>
      <c r="F2533" t="s">
        <v>195</v>
      </c>
      <c r="G2533" t="e">
        <f>#REF!</f>
        <v>#REF!</v>
      </c>
      <c r="I2533" t="s">
        <v>229</v>
      </c>
      <c r="J2533" t="s">
        <v>229</v>
      </c>
      <c r="U2533" t="s">
        <v>219</v>
      </c>
      <c r="V2533" t="s">
        <v>219</v>
      </c>
    </row>
    <row r="2534" spans="1:22">
      <c r="A2534" t="s">
        <v>2770</v>
      </c>
      <c r="B2534" t="s">
        <v>2770</v>
      </c>
      <c r="F2534" t="s">
        <v>194</v>
      </c>
      <c r="G2534" t="e">
        <f>#REF!</f>
        <v>#REF!</v>
      </c>
      <c r="I2534" t="s">
        <v>42</v>
      </c>
      <c r="J2534" t="s">
        <v>42</v>
      </c>
      <c r="U2534" t="s">
        <v>219</v>
      </c>
      <c r="V2534" t="s">
        <v>219</v>
      </c>
    </row>
    <row r="2535" spans="1:22">
      <c r="A2535" t="s">
        <v>2771</v>
      </c>
      <c r="B2535" t="s">
        <v>2771</v>
      </c>
      <c r="F2535" t="s">
        <v>194</v>
      </c>
      <c r="G2535" t="e">
        <f>#REF!</f>
        <v>#REF!</v>
      </c>
      <c r="I2535" t="s">
        <v>242</v>
      </c>
      <c r="J2535" t="s">
        <v>242</v>
      </c>
      <c r="U2535" t="s">
        <v>219</v>
      </c>
      <c r="V2535" t="s">
        <v>219</v>
      </c>
    </row>
    <row r="2536" spans="1:22">
      <c r="A2536" t="s">
        <v>2772</v>
      </c>
      <c r="B2536" t="s">
        <v>2772</v>
      </c>
      <c r="F2536" t="s">
        <v>194</v>
      </c>
      <c r="G2536" t="e">
        <f>#REF!</f>
        <v>#REF!</v>
      </c>
      <c r="I2536" t="s">
        <v>236</v>
      </c>
      <c r="J2536" t="s">
        <v>236</v>
      </c>
      <c r="U2536" t="s">
        <v>219</v>
      </c>
      <c r="V2536" t="s">
        <v>219</v>
      </c>
    </row>
    <row r="2537" spans="1:22">
      <c r="A2537" t="s">
        <v>2773</v>
      </c>
      <c r="B2537" t="s">
        <v>2773</v>
      </c>
      <c r="F2537" t="s">
        <v>194</v>
      </c>
      <c r="G2537" t="e">
        <f>#REF!</f>
        <v>#REF!</v>
      </c>
      <c r="I2537" t="s">
        <v>220</v>
      </c>
      <c r="J2537" t="s">
        <v>220</v>
      </c>
      <c r="U2537" t="s">
        <v>219</v>
      </c>
      <c r="V2537" t="s">
        <v>219</v>
      </c>
    </row>
    <row r="2538" spans="1:22">
      <c r="A2538" t="s">
        <v>2774</v>
      </c>
      <c r="B2538" t="s">
        <v>2774</v>
      </c>
      <c r="F2538" t="s">
        <v>194</v>
      </c>
      <c r="G2538" t="e">
        <f>#REF!</f>
        <v>#REF!</v>
      </c>
      <c r="I2538" t="s">
        <v>42</v>
      </c>
      <c r="J2538" t="s">
        <v>42</v>
      </c>
      <c r="U2538" t="s">
        <v>219</v>
      </c>
      <c r="V2538" t="s">
        <v>219</v>
      </c>
    </row>
    <row r="2539" spans="1:22">
      <c r="A2539" t="s">
        <v>2775</v>
      </c>
      <c r="B2539" t="s">
        <v>2775</v>
      </c>
      <c r="F2539" t="s">
        <v>194</v>
      </c>
      <c r="G2539" t="e">
        <f>#REF!</f>
        <v>#REF!</v>
      </c>
      <c r="I2539" t="s">
        <v>30</v>
      </c>
      <c r="J2539" t="s">
        <v>30</v>
      </c>
      <c r="U2539" t="s">
        <v>219</v>
      </c>
      <c r="V2539" t="s">
        <v>219</v>
      </c>
    </row>
    <row r="2540" spans="1:22">
      <c r="A2540" t="s">
        <v>2776</v>
      </c>
      <c r="B2540" t="s">
        <v>2776</v>
      </c>
      <c r="F2540" t="s">
        <v>194</v>
      </c>
      <c r="G2540" t="e">
        <f>#REF!</f>
        <v>#REF!</v>
      </c>
      <c r="I2540" t="s">
        <v>42</v>
      </c>
      <c r="J2540" t="s">
        <v>42</v>
      </c>
      <c r="U2540" t="s">
        <v>219</v>
      </c>
      <c r="V2540" t="s">
        <v>219</v>
      </c>
    </row>
    <row r="2541" spans="1:22">
      <c r="A2541" t="s">
        <v>2777</v>
      </c>
      <c r="B2541" t="s">
        <v>2777</v>
      </c>
      <c r="F2541" t="s">
        <v>194</v>
      </c>
      <c r="G2541" t="e">
        <f>#REF!</f>
        <v>#REF!</v>
      </c>
      <c r="I2541" t="s">
        <v>42</v>
      </c>
      <c r="J2541" t="s">
        <v>42</v>
      </c>
      <c r="U2541" t="s">
        <v>219</v>
      </c>
      <c r="V2541" t="s">
        <v>219</v>
      </c>
    </row>
    <row r="2542" spans="1:22">
      <c r="A2542" t="s">
        <v>2778</v>
      </c>
      <c r="B2542" t="s">
        <v>2778</v>
      </c>
      <c r="F2542" t="s">
        <v>194</v>
      </c>
      <c r="G2542" t="e">
        <f>#REF!</f>
        <v>#REF!</v>
      </c>
      <c r="I2542" t="s">
        <v>238</v>
      </c>
      <c r="J2542" t="s">
        <v>238</v>
      </c>
      <c r="U2542" t="s">
        <v>219</v>
      </c>
      <c r="V2542" t="s">
        <v>219</v>
      </c>
    </row>
    <row r="2543" spans="1:22">
      <c r="A2543" t="s">
        <v>2779</v>
      </c>
      <c r="B2543" t="s">
        <v>2779</v>
      </c>
      <c r="F2543" t="s">
        <v>195</v>
      </c>
      <c r="G2543" t="e">
        <f>#REF!</f>
        <v>#REF!</v>
      </c>
      <c r="I2543" t="s">
        <v>238</v>
      </c>
      <c r="J2543" t="s">
        <v>238</v>
      </c>
      <c r="U2543" t="s">
        <v>219</v>
      </c>
      <c r="V2543" t="s">
        <v>219</v>
      </c>
    </row>
    <row r="2544" spans="1:22">
      <c r="A2544" t="s">
        <v>2780</v>
      </c>
      <c r="B2544" t="s">
        <v>2780</v>
      </c>
      <c r="F2544" t="s">
        <v>194</v>
      </c>
      <c r="G2544" t="e">
        <f>#REF!</f>
        <v>#REF!</v>
      </c>
      <c r="I2544" t="s">
        <v>30</v>
      </c>
      <c r="J2544" t="s">
        <v>30</v>
      </c>
      <c r="U2544" t="s">
        <v>219</v>
      </c>
      <c r="V2544" t="s">
        <v>219</v>
      </c>
    </row>
    <row r="2545" spans="1:22">
      <c r="A2545" t="s">
        <v>2781</v>
      </c>
      <c r="B2545" t="s">
        <v>2781</v>
      </c>
      <c r="F2545" t="s">
        <v>194</v>
      </c>
      <c r="G2545" t="e">
        <f>#REF!</f>
        <v>#REF!</v>
      </c>
      <c r="I2545" t="s">
        <v>42</v>
      </c>
      <c r="J2545" t="s">
        <v>42</v>
      </c>
      <c r="U2545" t="s">
        <v>219</v>
      </c>
      <c r="V2545" t="s">
        <v>219</v>
      </c>
    </row>
    <row r="2546" spans="1:22">
      <c r="A2546" t="s">
        <v>2782</v>
      </c>
      <c r="B2546" t="s">
        <v>2782</v>
      </c>
      <c r="F2546" t="s">
        <v>194</v>
      </c>
      <c r="G2546" t="e">
        <f>#REF!</f>
        <v>#REF!</v>
      </c>
      <c r="I2546" t="s">
        <v>220</v>
      </c>
      <c r="J2546" t="s">
        <v>220</v>
      </c>
      <c r="U2546" t="s">
        <v>219</v>
      </c>
      <c r="V2546" t="s">
        <v>219</v>
      </c>
    </row>
    <row r="2547" spans="1:22">
      <c r="A2547" t="s">
        <v>2783</v>
      </c>
      <c r="B2547" t="s">
        <v>2783</v>
      </c>
      <c r="F2547" t="s">
        <v>195</v>
      </c>
      <c r="G2547" t="e">
        <f>#REF!</f>
        <v>#REF!</v>
      </c>
      <c r="I2547" t="s">
        <v>229</v>
      </c>
      <c r="J2547" t="s">
        <v>229</v>
      </c>
      <c r="U2547" t="s">
        <v>219</v>
      </c>
      <c r="V2547" t="s">
        <v>219</v>
      </c>
    </row>
    <row r="2548" spans="1:22">
      <c r="A2548" t="s">
        <v>2784</v>
      </c>
      <c r="B2548" t="s">
        <v>2784</v>
      </c>
      <c r="F2548" t="s">
        <v>195</v>
      </c>
      <c r="G2548" t="e">
        <f>#REF!</f>
        <v>#REF!</v>
      </c>
      <c r="I2548" t="s">
        <v>225</v>
      </c>
      <c r="J2548" t="s">
        <v>225</v>
      </c>
      <c r="U2548" t="s">
        <v>219</v>
      </c>
      <c r="V2548" t="s">
        <v>219</v>
      </c>
    </row>
    <row r="2549" spans="1:22">
      <c r="A2549" t="s">
        <v>2785</v>
      </c>
      <c r="B2549" t="s">
        <v>2785</v>
      </c>
      <c r="F2549" t="s">
        <v>194</v>
      </c>
      <c r="G2549" t="e">
        <f>#REF!</f>
        <v>#REF!</v>
      </c>
      <c r="I2549" t="s">
        <v>336</v>
      </c>
      <c r="J2549" t="s">
        <v>336</v>
      </c>
      <c r="U2549" t="s">
        <v>219</v>
      </c>
      <c r="V2549" t="s">
        <v>219</v>
      </c>
    </row>
    <row r="2550" spans="1:22">
      <c r="A2550" t="s">
        <v>2786</v>
      </c>
      <c r="B2550" t="s">
        <v>2786</v>
      </c>
      <c r="F2550" t="s">
        <v>195</v>
      </c>
      <c r="G2550" t="e">
        <f>#REF!</f>
        <v>#REF!</v>
      </c>
      <c r="I2550" t="s">
        <v>225</v>
      </c>
      <c r="J2550" t="s">
        <v>225</v>
      </c>
      <c r="U2550" t="s">
        <v>219</v>
      </c>
      <c r="V2550" t="s">
        <v>219</v>
      </c>
    </row>
    <row r="2551" spans="1:22">
      <c r="A2551" t="s">
        <v>2787</v>
      </c>
      <c r="B2551" t="s">
        <v>2787</v>
      </c>
      <c r="F2551" t="s">
        <v>194</v>
      </c>
      <c r="G2551" t="e">
        <f>#REF!</f>
        <v>#REF!</v>
      </c>
      <c r="I2551" t="s">
        <v>107</v>
      </c>
      <c r="J2551" t="s">
        <v>107</v>
      </c>
      <c r="U2551" t="s">
        <v>219</v>
      </c>
      <c r="V2551" t="s">
        <v>219</v>
      </c>
    </row>
    <row r="2552" spans="1:22">
      <c r="A2552" t="s">
        <v>2788</v>
      </c>
      <c r="B2552" t="s">
        <v>2788</v>
      </c>
      <c r="F2552" t="s">
        <v>195</v>
      </c>
      <c r="G2552" t="e">
        <f>#REF!</f>
        <v>#REF!</v>
      </c>
      <c r="I2552" t="s">
        <v>31</v>
      </c>
      <c r="J2552" t="s">
        <v>31</v>
      </c>
      <c r="U2552" t="s">
        <v>219</v>
      </c>
      <c r="V2552" t="s">
        <v>219</v>
      </c>
    </row>
    <row r="2553" spans="1:22">
      <c r="A2553" t="s">
        <v>2789</v>
      </c>
      <c r="B2553" t="s">
        <v>2789</v>
      </c>
      <c r="F2553" t="s">
        <v>195</v>
      </c>
      <c r="G2553" t="e">
        <f>#REF!</f>
        <v>#REF!</v>
      </c>
      <c r="I2553" t="s">
        <v>253</v>
      </c>
      <c r="J2553" t="s">
        <v>253</v>
      </c>
      <c r="U2553" t="s">
        <v>219</v>
      </c>
      <c r="V2553" t="s">
        <v>219</v>
      </c>
    </row>
    <row r="2554" spans="1:22">
      <c r="A2554" t="s">
        <v>2790</v>
      </c>
      <c r="B2554" t="s">
        <v>2790</v>
      </c>
      <c r="F2554" t="s">
        <v>194</v>
      </c>
      <c r="G2554" t="e">
        <f>#REF!</f>
        <v>#REF!</v>
      </c>
      <c r="I2554" t="s">
        <v>234</v>
      </c>
      <c r="J2554" t="s">
        <v>234</v>
      </c>
      <c r="U2554" t="s">
        <v>219</v>
      </c>
      <c r="V2554" t="s">
        <v>219</v>
      </c>
    </row>
    <row r="2555" spans="1:22">
      <c r="A2555" t="s">
        <v>2791</v>
      </c>
      <c r="B2555" t="s">
        <v>2791</v>
      </c>
      <c r="F2555" t="s">
        <v>195</v>
      </c>
      <c r="G2555" t="e">
        <f>#REF!</f>
        <v>#REF!</v>
      </c>
      <c r="I2555" t="s">
        <v>238</v>
      </c>
      <c r="J2555" t="s">
        <v>238</v>
      </c>
      <c r="U2555" t="s">
        <v>219</v>
      </c>
      <c r="V2555" t="s">
        <v>219</v>
      </c>
    </row>
    <row r="2556" spans="1:22">
      <c r="A2556" t="s">
        <v>2792</v>
      </c>
      <c r="B2556" t="s">
        <v>2792</v>
      </c>
      <c r="F2556" t="s">
        <v>194</v>
      </c>
      <c r="G2556" t="e">
        <f>#REF!</f>
        <v>#REF!</v>
      </c>
      <c r="I2556" t="s">
        <v>42</v>
      </c>
      <c r="J2556" t="s">
        <v>42</v>
      </c>
      <c r="U2556" t="s">
        <v>219</v>
      </c>
      <c r="V2556" t="s">
        <v>219</v>
      </c>
    </row>
    <row r="2557" spans="1:22">
      <c r="A2557" t="s">
        <v>2793</v>
      </c>
      <c r="B2557" t="s">
        <v>2793</v>
      </c>
      <c r="F2557" t="s">
        <v>194</v>
      </c>
      <c r="G2557" t="e">
        <f>#REF!</f>
        <v>#REF!</v>
      </c>
      <c r="I2557" t="s">
        <v>249</v>
      </c>
      <c r="J2557" t="s">
        <v>249</v>
      </c>
      <c r="U2557" t="s">
        <v>219</v>
      </c>
      <c r="V2557" t="s">
        <v>219</v>
      </c>
    </row>
    <row r="2558" spans="1:22">
      <c r="A2558" t="s">
        <v>2794</v>
      </c>
      <c r="B2558" t="s">
        <v>2794</v>
      </c>
      <c r="F2558" t="s">
        <v>194</v>
      </c>
      <c r="G2558" t="e">
        <f>#REF!</f>
        <v>#REF!</v>
      </c>
      <c r="I2558" t="s">
        <v>229</v>
      </c>
      <c r="J2558" t="s">
        <v>229</v>
      </c>
      <c r="U2558" t="s">
        <v>219</v>
      </c>
      <c r="V2558" t="s">
        <v>219</v>
      </c>
    </row>
    <row r="2559" spans="1:22">
      <c r="A2559" t="s">
        <v>2795</v>
      </c>
      <c r="B2559" t="s">
        <v>2795</v>
      </c>
      <c r="F2559" t="s">
        <v>194</v>
      </c>
      <c r="G2559" t="e">
        <f>#REF!</f>
        <v>#REF!</v>
      </c>
      <c r="I2559" t="s">
        <v>220</v>
      </c>
      <c r="J2559" t="s">
        <v>220</v>
      </c>
      <c r="U2559" t="s">
        <v>219</v>
      </c>
      <c r="V2559" t="s">
        <v>219</v>
      </c>
    </row>
    <row r="2560" spans="1:22">
      <c r="A2560" t="s">
        <v>2796</v>
      </c>
      <c r="B2560" t="s">
        <v>2796</v>
      </c>
      <c r="F2560" t="s">
        <v>195</v>
      </c>
      <c r="G2560" t="e">
        <f>#REF!</f>
        <v>#REF!</v>
      </c>
      <c r="I2560" t="s">
        <v>234</v>
      </c>
      <c r="J2560" t="s">
        <v>234</v>
      </c>
      <c r="U2560" t="s">
        <v>219</v>
      </c>
      <c r="V2560" t="s">
        <v>219</v>
      </c>
    </row>
    <row r="2561" spans="1:22">
      <c r="A2561" t="s">
        <v>2797</v>
      </c>
      <c r="B2561" t="s">
        <v>2797</v>
      </c>
      <c r="F2561" t="s">
        <v>195</v>
      </c>
      <c r="G2561" t="e">
        <f>#REF!</f>
        <v>#REF!</v>
      </c>
      <c r="I2561" t="s">
        <v>234</v>
      </c>
      <c r="J2561" t="s">
        <v>234</v>
      </c>
      <c r="U2561" t="s">
        <v>219</v>
      </c>
      <c r="V2561" t="s">
        <v>219</v>
      </c>
    </row>
    <row r="2562" spans="1:22">
      <c r="A2562" t="s">
        <v>2798</v>
      </c>
      <c r="B2562" t="s">
        <v>2798</v>
      </c>
      <c r="F2562" t="s">
        <v>194</v>
      </c>
      <c r="G2562" t="e">
        <f>#REF!</f>
        <v>#REF!</v>
      </c>
      <c r="I2562" t="s">
        <v>234</v>
      </c>
      <c r="J2562" t="s">
        <v>234</v>
      </c>
      <c r="U2562" t="s">
        <v>219</v>
      </c>
      <c r="V2562" t="s">
        <v>219</v>
      </c>
    </row>
    <row r="2563" spans="1:22">
      <c r="A2563" t="s">
        <v>2799</v>
      </c>
      <c r="B2563" t="s">
        <v>2799</v>
      </c>
      <c r="F2563" t="s">
        <v>195</v>
      </c>
      <c r="G2563" t="e">
        <f>#REF!</f>
        <v>#REF!</v>
      </c>
      <c r="I2563" t="s">
        <v>234</v>
      </c>
      <c r="J2563" t="s">
        <v>234</v>
      </c>
      <c r="U2563" t="s">
        <v>219</v>
      </c>
      <c r="V2563" t="s">
        <v>219</v>
      </c>
    </row>
    <row r="2564" spans="1:22">
      <c r="A2564" t="s">
        <v>2800</v>
      </c>
      <c r="B2564" t="s">
        <v>2800</v>
      </c>
      <c r="F2564" t="s">
        <v>194</v>
      </c>
      <c r="G2564" t="e">
        <f>#REF!</f>
        <v>#REF!</v>
      </c>
      <c r="I2564" t="s">
        <v>220</v>
      </c>
      <c r="J2564" t="s">
        <v>220</v>
      </c>
      <c r="U2564" t="s">
        <v>219</v>
      </c>
      <c r="V2564" t="s">
        <v>219</v>
      </c>
    </row>
    <row r="2565" spans="1:22">
      <c r="A2565" t="s">
        <v>2801</v>
      </c>
      <c r="B2565" t="s">
        <v>2801</v>
      </c>
      <c r="F2565" t="s">
        <v>194</v>
      </c>
      <c r="G2565" t="e">
        <f>#REF!</f>
        <v>#REF!</v>
      </c>
      <c r="I2565" t="s">
        <v>256</v>
      </c>
      <c r="J2565" t="s">
        <v>256</v>
      </c>
      <c r="U2565" t="s">
        <v>219</v>
      </c>
      <c r="V2565" t="s">
        <v>219</v>
      </c>
    </row>
    <row r="2566" spans="1:22">
      <c r="A2566" t="s">
        <v>2802</v>
      </c>
      <c r="B2566" t="s">
        <v>2802</v>
      </c>
      <c r="F2566" t="s">
        <v>194</v>
      </c>
      <c r="G2566" t="e">
        <f>#REF!</f>
        <v>#REF!</v>
      </c>
      <c r="I2566" t="s">
        <v>256</v>
      </c>
      <c r="J2566" t="s">
        <v>256</v>
      </c>
      <c r="U2566" t="s">
        <v>219</v>
      </c>
      <c r="V2566" t="s">
        <v>219</v>
      </c>
    </row>
    <row r="2567" spans="1:22">
      <c r="A2567" t="s">
        <v>2803</v>
      </c>
      <c r="B2567" t="s">
        <v>2803</v>
      </c>
      <c r="F2567" t="s">
        <v>195</v>
      </c>
      <c r="G2567" t="e">
        <f>#REF!</f>
        <v>#REF!</v>
      </c>
      <c r="I2567" t="s">
        <v>251</v>
      </c>
      <c r="J2567" t="s">
        <v>251</v>
      </c>
      <c r="U2567" t="s">
        <v>219</v>
      </c>
      <c r="V2567" t="s">
        <v>219</v>
      </c>
    </row>
    <row r="2568" spans="1:22">
      <c r="A2568" t="s">
        <v>2804</v>
      </c>
      <c r="B2568" t="s">
        <v>2804</v>
      </c>
      <c r="F2568" t="s">
        <v>194</v>
      </c>
      <c r="G2568" t="e">
        <f>#REF!</f>
        <v>#REF!</v>
      </c>
      <c r="I2568" t="s">
        <v>238</v>
      </c>
      <c r="J2568" t="s">
        <v>238</v>
      </c>
      <c r="U2568" t="s">
        <v>219</v>
      </c>
      <c r="V2568" t="s">
        <v>219</v>
      </c>
    </row>
    <row r="2569" spans="1:22">
      <c r="A2569" t="s">
        <v>2805</v>
      </c>
      <c r="B2569" t="s">
        <v>2805</v>
      </c>
      <c r="F2569" t="s">
        <v>194</v>
      </c>
      <c r="G2569" t="e">
        <f>#REF!</f>
        <v>#REF!</v>
      </c>
      <c r="I2569" t="s">
        <v>107</v>
      </c>
      <c r="J2569" t="s">
        <v>107</v>
      </c>
      <c r="U2569" t="s">
        <v>219</v>
      </c>
      <c r="V2569" t="s">
        <v>219</v>
      </c>
    </row>
    <row r="2570" spans="1:22">
      <c r="A2570" t="s">
        <v>2806</v>
      </c>
      <c r="B2570" t="s">
        <v>2806</v>
      </c>
      <c r="F2570" t="s">
        <v>194</v>
      </c>
      <c r="G2570" t="e">
        <f>#REF!</f>
        <v>#REF!</v>
      </c>
      <c r="I2570" t="s">
        <v>256</v>
      </c>
      <c r="J2570" t="s">
        <v>256</v>
      </c>
      <c r="U2570" t="s">
        <v>219</v>
      </c>
      <c r="V2570" t="s">
        <v>219</v>
      </c>
    </row>
    <row r="2571" spans="1:22">
      <c r="A2571" t="s">
        <v>2807</v>
      </c>
      <c r="B2571" t="s">
        <v>2807</v>
      </c>
      <c r="F2571" t="s">
        <v>194</v>
      </c>
      <c r="G2571" t="e">
        <f>#REF!</f>
        <v>#REF!</v>
      </c>
      <c r="I2571" t="s">
        <v>225</v>
      </c>
      <c r="J2571" t="s">
        <v>225</v>
      </c>
      <c r="U2571" t="s">
        <v>219</v>
      </c>
      <c r="V2571" t="s">
        <v>219</v>
      </c>
    </row>
    <row r="2572" spans="1:22">
      <c r="A2572" t="s">
        <v>2808</v>
      </c>
      <c r="B2572" t="s">
        <v>2808</v>
      </c>
      <c r="F2572" t="s">
        <v>194</v>
      </c>
      <c r="G2572" t="e">
        <f>#REF!</f>
        <v>#REF!</v>
      </c>
      <c r="I2572" t="s">
        <v>234</v>
      </c>
      <c r="J2572" t="s">
        <v>234</v>
      </c>
      <c r="U2572" t="s">
        <v>219</v>
      </c>
      <c r="V2572" t="s">
        <v>219</v>
      </c>
    </row>
    <row r="2573" spans="1:22">
      <c r="A2573" t="s">
        <v>2809</v>
      </c>
      <c r="B2573" t="s">
        <v>2809</v>
      </c>
      <c r="F2573" t="s">
        <v>194</v>
      </c>
      <c r="G2573" t="e">
        <f>#REF!</f>
        <v>#REF!</v>
      </c>
      <c r="I2573" t="s">
        <v>256</v>
      </c>
      <c r="J2573" t="s">
        <v>256</v>
      </c>
      <c r="U2573" t="s">
        <v>219</v>
      </c>
      <c r="V2573" t="s">
        <v>219</v>
      </c>
    </row>
    <row r="2574" spans="1:22">
      <c r="A2574" t="s">
        <v>2810</v>
      </c>
      <c r="B2574" t="s">
        <v>2810</v>
      </c>
      <c r="F2574" t="s">
        <v>195</v>
      </c>
      <c r="G2574" t="e">
        <f>#REF!</f>
        <v>#REF!</v>
      </c>
      <c r="I2574" t="s">
        <v>229</v>
      </c>
      <c r="J2574" t="s">
        <v>229</v>
      </c>
      <c r="U2574" t="s">
        <v>219</v>
      </c>
      <c r="V2574" t="s">
        <v>219</v>
      </c>
    </row>
    <row r="2575" spans="1:22">
      <c r="A2575" t="s">
        <v>2811</v>
      </c>
      <c r="B2575" t="s">
        <v>2811</v>
      </c>
      <c r="F2575" t="s">
        <v>194</v>
      </c>
      <c r="G2575" t="e">
        <f>#REF!</f>
        <v>#REF!</v>
      </c>
      <c r="I2575" t="s">
        <v>236</v>
      </c>
      <c r="J2575" t="s">
        <v>236</v>
      </c>
      <c r="U2575" t="s">
        <v>219</v>
      </c>
      <c r="V2575" t="s">
        <v>219</v>
      </c>
    </row>
    <row r="2576" spans="1:22">
      <c r="A2576" t="s">
        <v>2812</v>
      </c>
      <c r="B2576" t="s">
        <v>2812</v>
      </c>
      <c r="F2576" t="s">
        <v>194</v>
      </c>
      <c r="G2576" t="e">
        <f>#REF!</f>
        <v>#REF!</v>
      </c>
      <c r="I2576" t="s">
        <v>249</v>
      </c>
      <c r="J2576" t="s">
        <v>249</v>
      </c>
      <c r="U2576" t="s">
        <v>219</v>
      </c>
      <c r="V2576" t="s">
        <v>219</v>
      </c>
    </row>
    <row r="2577" spans="1:22">
      <c r="A2577" t="s">
        <v>2813</v>
      </c>
      <c r="B2577" t="s">
        <v>2813</v>
      </c>
      <c r="F2577" t="s">
        <v>195</v>
      </c>
      <c r="G2577" t="e">
        <f>#REF!</f>
        <v>#REF!</v>
      </c>
      <c r="I2577" t="s">
        <v>234</v>
      </c>
      <c r="J2577" t="s">
        <v>234</v>
      </c>
      <c r="U2577" t="s">
        <v>219</v>
      </c>
      <c r="V2577" t="s">
        <v>219</v>
      </c>
    </row>
    <row r="2578" spans="1:22">
      <c r="A2578" t="s">
        <v>2814</v>
      </c>
      <c r="B2578" t="s">
        <v>2814</v>
      </c>
      <c r="F2578" t="s">
        <v>195</v>
      </c>
      <c r="G2578" t="e">
        <f>#REF!</f>
        <v>#REF!</v>
      </c>
      <c r="I2578" t="s">
        <v>220</v>
      </c>
      <c r="J2578" t="s">
        <v>220</v>
      </c>
      <c r="U2578" t="s">
        <v>219</v>
      </c>
      <c r="V2578" t="s">
        <v>219</v>
      </c>
    </row>
    <row r="2579" spans="1:22">
      <c r="A2579" t="s">
        <v>2815</v>
      </c>
      <c r="B2579" t="s">
        <v>2815</v>
      </c>
      <c r="F2579" t="s">
        <v>194</v>
      </c>
      <c r="G2579" t="e">
        <f>#REF!</f>
        <v>#REF!</v>
      </c>
      <c r="I2579" t="s">
        <v>236</v>
      </c>
      <c r="J2579" t="s">
        <v>236</v>
      </c>
      <c r="U2579" t="s">
        <v>219</v>
      </c>
      <c r="V2579" t="s">
        <v>219</v>
      </c>
    </row>
    <row r="2580" spans="1:22">
      <c r="A2580" t="s">
        <v>2816</v>
      </c>
      <c r="B2580" t="s">
        <v>2816</v>
      </c>
      <c r="F2580" t="s">
        <v>194</v>
      </c>
      <c r="G2580" t="e">
        <f>#REF!</f>
        <v>#REF!</v>
      </c>
      <c r="I2580" t="s">
        <v>242</v>
      </c>
      <c r="J2580" t="s">
        <v>242</v>
      </c>
      <c r="U2580" t="s">
        <v>219</v>
      </c>
      <c r="V2580" t="s">
        <v>219</v>
      </c>
    </row>
    <row r="2581" spans="1:22">
      <c r="A2581" t="s">
        <v>2817</v>
      </c>
      <c r="B2581" t="s">
        <v>2817</v>
      </c>
      <c r="F2581" t="s">
        <v>194</v>
      </c>
      <c r="G2581" t="e">
        <f>#REF!</f>
        <v>#REF!</v>
      </c>
      <c r="I2581" t="s">
        <v>253</v>
      </c>
      <c r="J2581" t="s">
        <v>253</v>
      </c>
      <c r="U2581" t="s">
        <v>219</v>
      </c>
      <c r="V2581" t="s">
        <v>219</v>
      </c>
    </row>
    <row r="2582" spans="1:22">
      <c r="A2582" t="s">
        <v>2818</v>
      </c>
      <c r="B2582" t="s">
        <v>2818</v>
      </c>
      <c r="F2582" t="s">
        <v>194</v>
      </c>
      <c r="G2582" t="e">
        <f>#REF!</f>
        <v>#REF!</v>
      </c>
      <c r="I2582" t="s">
        <v>253</v>
      </c>
      <c r="J2582" t="s">
        <v>253</v>
      </c>
      <c r="U2582" t="s">
        <v>219</v>
      </c>
      <c r="V2582" t="s">
        <v>219</v>
      </c>
    </row>
    <row r="2583" spans="1:22">
      <c r="A2583" t="s">
        <v>2819</v>
      </c>
      <c r="B2583" t="s">
        <v>2819</v>
      </c>
      <c r="F2583" t="s">
        <v>194</v>
      </c>
      <c r="G2583" t="e">
        <f>#REF!</f>
        <v>#REF!</v>
      </c>
      <c r="I2583" t="s">
        <v>234</v>
      </c>
      <c r="J2583" t="s">
        <v>234</v>
      </c>
      <c r="U2583" t="s">
        <v>219</v>
      </c>
      <c r="V2583" t="s">
        <v>219</v>
      </c>
    </row>
    <row r="2584" spans="1:22">
      <c r="A2584" t="s">
        <v>2820</v>
      </c>
      <c r="B2584" t="s">
        <v>2820</v>
      </c>
      <c r="F2584" t="s">
        <v>194</v>
      </c>
      <c r="G2584" t="e">
        <f>#REF!</f>
        <v>#REF!</v>
      </c>
      <c r="I2584" t="s">
        <v>220</v>
      </c>
      <c r="J2584" t="s">
        <v>220</v>
      </c>
      <c r="U2584" t="s">
        <v>219</v>
      </c>
      <c r="V2584" t="s">
        <v>219</v>
      </c>
    </row>
    <row r="2585" spans="1:22">
      <c r="A2585" t="s">
        <v>2821</v>
      </c>
      <c r="B2585" t="s">
        <v>2821</v>
      </c>
      <c r="F2585" t="s">
        <v>194</v>
      </c>
      <c r="G2585" t="e">
        <f>#REF!</f>
        <v>#REF!</v>
      </c>
      <c r="I2585" t="s">
        <v>256</v>
      </c>
      <c r="J2585" t="s">
        <v>256</v>
      </c>
      <c r="U2585" t="s">
        <v>219</v>
      </c>
      <c r="V2585" t="s">
        <v>219</v>
      </c>
    </row>
    <row r="2586" spans="1:22">
      <c r="A2586" t="s">
        <v>2822</v>
      </c>
      <c r="B2586" t="s">
        <v>2822</v>
      </c>
      <c r="F2586" t="s">
        <v>194</v>
      </c>
      <c r="G2586" t="e">
        <f>#REF!</f>
        <v>#REF!</v>
      </c>
      <c r="I2586" t="s">
        <v>242</v>
      </c>
      <c r="J2586" t="s">
        <v>242</v>
      </c>
      <c r="U2586" t="s">
        <v>219</v>
      </c>
      <c r="V2586" t="s">
        <v>219</v>
      </c>
    </row>
    <row r="2587" spans="1:22">
      <c r="A2587" t="s">
        <v>2823</v>
      </c>
      <c r="B2587" t="s">
        <v>2823</v>
      </c>
      <c r="F2587" t="s">
        <v>194</v>
      </c>
      <c r="G2587" t="e">
        <f>#REF!</f>
        <v>#REF!</v>
      </c>
      <c r="I2587" t="s">
        <v>107</v>
      </c>
      <c r="J2587" t="s">
        <v>107</v>
      </c>
      <c r="U2587" t="s">
        <v>219</v>
      </c>
      <c r="V2587" t="s">
        <v>219</v>
      </c>
    </row>
    <row r="2588" spans="1:22">
      <c r="A2588" t="s">
        <v>2824</v>
      </c>
      <c r="B2588" t="s">
        <v>2824</v>
      </c>
      <c r="F2588" t="s">
        <v>194</v>
      </c>
      <c r="G2588" t="e">
        <f>#REF!</f>
        <v>#REF!</v>
      </c>
      <c r="I2588" t="s">
        <v>242</v>
      </c>
      <c r="J2588" t="s">
        <v>242</v>
      </c>
      <c r="U2588" t="s">
        <v>219</v>
      </c>
      <c r="V2588" t="s">
        <v>219</v>
      </c>
    </row>
    <row r="2589" spans="1:22">
      <c r="A2589" t="s">
        <v>2825</v>
      </c>
      <c r="B2589" t="s">
        <v>2825</v>
      </c>
      <c r="F2589" t="s">
        <v>195</v>
      </c>
      <c r="G2589" t="e">
        <f>#REF!</f>
        <v>#REF!</v>
      </c>
      <c r="I2589" t="s">
        <v>270</v>
      </c>
      <c r="J2589" t="s">
        <v>270</v>
      </c>
      <c r="U2589" t="s">
        <v>219</v>
      </c>
      <c r="V2589" t="s">
        <v>219</v>
      </c>
    </row>
    <row r="2590" spans="1:22">
      <c r="A2590" t="s">
        <v>2826</v>
      </c>
      <c r="B2590" t="s">
        <v>2826</v>
      </c>
      <c r="F2590" t="s">
        <v>194</v>
      </c>
      <c r="G2590" t="e">
        <f>#REF!</f>
        <v>#REF!</v>
      </c>
      <c r="I2590" t="s">
        <v>236</v>
      </c>
      <c r="J2590" t="s">
        <v>236</v>
      </c>
      <c r="U2590" t="s">
        <v>219</v>
      </c>
      <c r="V2590" t="s">
        <v>219</v>
      </c>
    </row>
    <row r="2591" spans="1:22">
      <c r="A2591" t="s">
        <v>2827</v>
      </c>
      <c r="B2591" t="s">
        <v>2827</v>
      </c>
      <c r="F2591" t="s">
        <v>194</v>
      </c>
      <c r="G2591" t="e">
        <f>#REF!</f>
        <v>#REF!</v>
      </c>
      <c r="I2591" t="s">
        <v>238</v>
      </c>
      <c r="J2591" t="s">
        <v>238</v>
      </c>
      <c r="U2591" t="s">
        <v>219</v>
      </c>
      <c r="V2591" t="s">
        <v>219</v>
      </c>
    </row>
    <row r="2592" spans="1:22">
      <c r="A2592" t="s">
        <v>2828</v>
      </c>
      <c r="B2592" t="s">
        <v>2828</v>
      </c>
      <c r="F2592" t="s">
        <v>194</v>
      </c>
      <c r="G2592" t="e">
        <f>#REF!</f>
        <v>#REF!</v>
      </c>
      <c r="I2592" t="s">
        <v>225</v>
      </c>
      <c r="J2592" t="s">
        <v>225</v>
      </c>
      <c r="U2592" t="s">
        <v>219</v>
      </c>
      <c r="V2592" t="s">
        <v>219</v>
      </c>
    </row>
    <row r="2593" spans="1:22">
      <c r="A2593" t="s">
        <v>2829</v>
      </c>
      <c r="B2593" t="s">
        <v>2829</v>
      </c>
      <c r="F2593" t="s">
        <v>195</v>
      </c>
      <c r="G2593" t="e">
        <f>#REF!</f>
        <v>#REF!</v>
      </c>
      <c r="I2593" t="s">
        <v>238</v>
      </c>
      <c r="J2593" t="s">
        <v>238</v>
      </c>
      <c r="U2593" t="s">
        <v>219</v>
      </c>
      <c r="V2593" t="s">
        <v>219</v>
      </c>
    </row>
    <row r="2594" spans="1:22">
      <c r="A2594" t="s">
        <v>2830</v>
      </c>
      <c r="B2594" t="s">
        <v>2830</v>
      </c>
      <c r="F2594" t="s">
        <v>194</v>
      </c>
      <c r="G2594" t="e">
        <f>#REF!</f>
        <v>#REF!</v>
      </c>
      <c r="I2594" t="s">
        <v>249</v>
      </c>
      <c r="J2594" t="s">
        <v>249</v>
      </c>
      <c r="U2594" t="s">
        <v>219</v>
      </c>
      <c r="V2594" t="s">
        <v>219</v>
      </c>
    </row>
    <row r="2595" spans="1:22">
      <c r="A2595" t="s">
        <v>2831</v>
      </c>
      <c r="B2595" t="s">
        <v>2831</v>
      </c>
      <c r="F2595" t="s">
        <v>195</v>
      </c>
      <c r="G2595" t="e">
        <f>#REF!</f>
        <v>#REF!</v>
      </c>
      <c r="I2595" t="s">
        <v>238</v>
      </c>
      <c r="J2595" t="s">
        <v>238</v>
      </c>
      <c r="U2595" t="s">
        <v>219</v>
      </c>
      <c r="V2595" t="s">
        <v>219</v>
      </c>
    </row>
    <row r="2596" spans="1:22">
      <c r="A2596" t="s">
        <v>2832</v>
      </c>
      <c r="B2596" t="s">
        <v>2832</v>
      </c>
      <c r="F2596" t="s">
        <v>194</v>
      </c>
      <c r="G2596" t="e">
        <f>#REF!</f>
        <v>#REF!</v>
      </c>
      <c r="I2596" t="s">
        <v>31</v>
      </c>
      <c r="J2596" t="s">
        <v>31</v>
      </c>
      <c r="U2596" t="s">
        <v>219</v>
      </c>
      <c r="V2596" t="s">
        <v>219</v>
      </c>
    </row>
    <row r="2597" spans="1:22">
      <c r="A2597" t="s">
        <v>2833</v>
      </c>
      <c r="B2597" t="s">
        <v>2833</v>
      </c>
      <c r="F2597" t="s">
        <v>194</v>
      </c>
      <c r="G2597" t="e">
        <f>#REF!</f>
        <v>#REF!</v>
      </c>
      <c r="I2597" t="s">
        <v>229</v>
      </c>
      <c r="J2597" t="s">
        <v>229</v>
      </c>
      <c r="U2597" t="s">
        <v>219</v>
      </c>
      <c r="V2597" t="s">
        <v>219</v>
      </c>
    </row>
    <row r="2598" spans="1:22">
      <c r="A2598" t="s">
        <v>2834</v>
      </c>
      <c r="B2598" t="s">
        <v>2834</v>
      </c>
      <c r="F2598" t="s">
        <v>195</v>
      </c>
      <c r="G2598" t="e">
        <f>#REF!</f>
        <v>#REF!</v>
      </c>
      <c r="I2598" t="s">
        <v>253</v>
      </c>
      <c r="J2598" t="s">
        <v>253</v>
      </c>
      <c r="U2598" t="s">
        <v>219</v>
      </c>
      <c r="V2598" t="s">
        <v>219</v>
      </c>
    </row>
    <row r="2599" spans="1:22">
      <c r="A2599" t="s">
        <v>2835</v>
      </c>
      <c r="B2599" t="s">
        <v>2835</v>
      </c>
      <c r="F2599" t="s">
        <v>194</v>
      </c>
      <c r="G2599" t="e">
        <f>#REF!</f>
        <v>#REF!</v>
      </c>
      <c r="I2599" t="s">
        <v>253</v>
      </c>
      <c r="J2599" t="s">
        <v>253</v>
      </c>
      <c r="U2599" t="s">
        <v>219</v>
      </c>
      <c r="V2599" t="s">
        <v>219</v>
      </c>
    </row>
    <row r="2600" spans="1:22">
      <c r="A2600" t="s">
        <v>2836</v>
      </c>
      <c r="B2600" t="s">
        <v>2836</v>
      </c>
      <c r="F2600" t="s">
        <v>194</v>
      </c>
      <c r="G2600" t="e">
        <f>#REF!</f>
        <v>#REF!</v>
      </c>
      <c r="I2600" t="s">
        <v>107</v>
      </c>
      <c r="J2600" t="s">
        <v>107</v>
      </c>
      <c r="U2600" t="s">
        <v>219</v>
      </c>
      <c r="V2600" t="s">
        <v>219</v>
      </c>
    </row>
    <row r="2601" spans="1:22">
      <c r="A2601" t="s">
        <v>2837</v>
      </c>
      <c r="B2601" t="s">
        <v>2837</v>
      </c>
      <c r="F2601" t="s">
        <v>194</v>
      </c>
      <c r="G2601" t="e">
        <f>#REF!</f>
        <v>#REF!</v>
      </c>
      <c r="I2601" t="s">
        <v>251</v>
      </c>
      <c r="J2601" t="s">
        <v>251</v>
      </c>
      <c r="U2601" t="s">
        <v>219</v>
      </c>
      <c r="V2601" t="s">
        <v>219</v>
      </c>
    </row>
    <row r="2602" spans="1:22">
      <c r="A2602" t="s">
        <v>2838</v>
      </c>
      <c r="B2602" t="s">
        <v>2838</v>
      </c>
      <c r="F2602" t="s">
        <v>194</v>
      </c>
      <c r="G2602" t="e">
        <f>#REF!</f>
        <v>#REF!</v>
      </c>
      <c r="I2602" t="s">
        <v>42</v>
      </c>
      <c r="J2602" t="s">
        <v>42</v>
      </c>
      <c r="U2602" t="s">
        <v>219</v>
      </c>
      <c r="V2602" t="s">
        <v>219</v>
      </c>
    </row>
    <row r="2603" spans="1:22">
      <c r="A2603" t="s">
        <v>2839</v>
      </c>
      <c r="B2603" t="s">
        <v>2839</v>
      </c>
      <c r="F2603" t="s">
        <v>194</v>
      </c>
      <c r="G2603" t="e">
        <f>#REF!</f>
        <v>#REF!</v>
      </c>
      <c r="I2603" t="s">
        <v>30</v>
      </c>
      <c r="J2603" t="s">
        <v>30</v>
      </c>
      <c r="U2603" t="s">
        <v>219</v>
      </c>
      <c r="V2603" t="s">
        <v>219</v>
      </c>
    </row>
    <row r="2604" spans="1:22">
      <c r="A2604" t="s">
        <v>2840</v>
      </c>
      <c r="B2604" t="s">
        <v>2840</v>
      </c>
      <c r="F2604" t="s">
        <v>194</v>
      </c>
      <c r="G2604" t="e">
        <f>#REF!</f>
        <v>#REF!</v>
      </c>
      <c r="I2604" t="s">
        <v>227</v>
      </c>
      <c r="J2604" t="s">
        <v>227</v>
      </c>
      <c r="U2604" t="s">
        <v>219</v>
      </c>
      <c r="V2604" t="s">
        <v>219</v>
      </c>
    </row>
    <row r="2605" spans="1:22">
      <c r="A2605" t="s">
        <v>2841</v>
      </c>
      <c r="B2605" t="s">
        <v>2841</v>
      </c>
      <c r="F2605" t="s">
        <v>194</v>
      </c>
      <c r="G2605" t="e">
        <f>#REF!</f>
        <v>#REF!</v>
      </c>
      <c r="I2605" t="s">
        <v>256</v>
      </c>
      <c r="J2605" t="s">
        <v>256</v>
      </c>
      <c r="U2605" t="s">
        <v>219</v>
      </c>
      <c r="V2605" t="s">
        <v>219</v>
      </c>
    </row>
    <row r="2606" spans="1:22">
      <c r="A2606" t="s">
        <v>2842</v>
      </c>
      <c r="B2606" t="s">
        <v>2842</v>
      </c>
      <c r="F2606" t="s">
        <v>194</v>
      </c>
      <c r="G2606" t="e">
        <f>#REF!</f>
        <v>#REF!</v>
      </c>
      <c r="I2606" t="s">
        <v>256</v>
      </c>
      <c r="J2606" t="s">
        <v>256</v>
      </c>
      <c r="U2606" t="s">
        <v>219</v>
      </c>
      <c r="V2606" t="s">
        <v>219</v>
      </c>
    </row>
    <row r="2607" spans="1:22">
      <c r="A2607" t="s">
        <v>2843</v>
      </c>
      <c r="B2607" t="s">
        <v>2843</v>
      </c>
      <c r="F2607" t="s">
        <v>194</v>
      </c>
      <c r="G2607" t="e">
        <f>#REF!</f>
        <v>#REF!</v>
      </c>
      <c r="I2607" t="s">
        <v>220</v>
      </c>
      <c r="J2607" t="s">
        <v>220</v>
      </c>
      <c r="U2607" t="s">
        <v>219</v>
      </c>
      <c r="V2607" t="s">
        <v>219</v>
      </c>
    </row>
    <row r="2608" spans="1:22">
      <c r="A2608" t="s">
        <v>2844</v>
      </c>
      <c r="B2608" t="s">
        <v>2844</v>
      </c>
      <c r="F2608" t="s">
        <v>194</v>
      </c>
      <c r="G2608" t="e">
        <f>#REF!</f>
        <v>#REF!</v>
      </c>
      <c r="I2608" t="s">
        <v>253</v>
      </c>
      <c r="J2608" t="s">
        <v>253</v>
      </c>
      <c r="U2608" t="s">
        <v>219</v>
      </c>
      <c r="V2608" t="s">
        <v>219</v>
      </c>
    </row>
    <row r="2609" spans="1:22">
      <c r="A2609" t="s">
        <v>2845</v>
      </c>
      <c r="B2609" t="s">
        <v>2845</v>
      </c>
      <c r="F2609" t="s">
        <v>195</v>
      </c>
      <c r="G2609" t="e">
        <f>#REF!</f>
        <v>#REF!</v>
      </c>
      <c r="I2609" t="s">
        <v>238</v>
      </c>
      <c r="J2609" t="s">
        <v>238</v>
      </c>
      <c r="U2609" t="s">
        <v>219</v>
      </c>
      <c r="V2609" t="s">
        <v>219</v>
      </c>
    </row>
    <row r="2610" spans="1:22">
      <c r="A2610" t="s">
        <v>2846</v>
      </c>
      <c r="B2610" t="s">
        <v>2846</v>
      </c>
      <c r="F2610" t="s">
        <v>194</v>
      </c>
      <c r="G2610" t="e">
        <f>#REF!</f>
        <v>#REF!</v>
      </c>
      <c r="I2610" t="s">
        <v>251</v>
      </c>
      <c r="J2610" t="s">
        <v>251</v>
      </c>
      <c r="U2610" t="s">
        <v>219</v>
      </c>
      <c r="V2610" t="s">
        <v>219</v>
      </c>
    </row>
    <row r="2611" spans="1:22">
      <c r="A2611" t="s">
        <v>2847</v>
      </c>
      <c r="B2611" t="s">
        <v>2847</v>
      </c>
      <c r="F2611" t="s">
        <v>194</v>
      </c>
      <c r="G2611" t="e">
        <f>#REF!</f>
        <v>#REF!</v>
      </c>
      <c r="I2611" t="s">
        <v>251</v>
      </c>
      <c r="J2611" t="s">
        <v>251</v>
      </c>
      <c r="U2611" t="s">
        <v>219</v>
      </c>
      <c r="V2611" t="s">
        <v>219</v>
      </c>
    </row>
    <row r="2612" spans="1:22">
      <c r="A2612" t="s">
        <v>2848</v>
      </c>
      <c r="B2612" t="s">
        <v>2848</v>
      </c>
      <c r="F2612" t="s">
        <v>194</v>
      </c>
      <c r="G2612" t="e">
        <f>#REF!</f>
        <v>#REF!</v>
      </c>
      <c r="I2612" t="s">
        <v>256</v>
      </c>
      <c r="J2612" t="s">
        <v>256</v>
      </c>
      <c r="U2612" t="s">
        <v>219</v>
      </c>
      <c r="V2612" t="s">
        <v>219</v>
      </c>
    </row>
    <row r="2613" spans="1:22">
      <c r="A2613" t="s">
        <v>2849</v>
      </c>
      <c r="B2613" t="s">
        <v>2849</v>
      </c>
      <c r="F2613" t="s">
        <v>195</v>
      </c>
      <c r="G2613" t="e">
        <f>#REF!</f>
        <v>#REF!</v>
      </c>
      <c r="I2613" t="s">
        <v>234</v>
      </c>
      <c r="J2613" t="s">
        <v>234</v>
      </c>
      <c r="U2613" t="s">
        <v>219</v>
      </c>
      <c r="V2613" t="s">
        <v>219</v>
      </c>
    </row>
    <row r="2614" spans="1:22">
      <c r="A2614" t="s">
        <v>2850</v>
      </c>
      <c r="B2614" t="s">
        <v>2850</v>
      </c>
      <c r="F2614" t="s">
        <v>194</v>
      </c>
      <c r="G2614" t="e">
        <f>#REF!</f>
        <v>#REF!</v>
      </c>
      <c r="I2614" t="s">
        <v>238</v>
      </c>
      <c r="J2614" t="s">
        <v>238</v>
      </c>
      <c r="U2614" t="s">
        <v>219</v>
      </c>
      <c r="V2614" t="s">
        <v>219</v>
      </c>
    </row>
    <row r="2615" spans="1:22">
      <c r="A2615" t="s">
        <v>2851</v>
      </c>
      <c r="B2615" t="s">
        <v>2851</v>
      </c>
      <c r="F2615" t="s">
        <v>194</v>
      </c>
      <c r="G2615" t="e">
        <f>#REF!</f>
        <v>#REF!</v>
      </c>
      <c r="I2615" t="s">
        <v>64</v>
      </c>
      <c r="J2615" t="s">
        <v>64</v>
      </c>
      <c r="U2615" t="s">
        <v>219</v>
      </c>
      <c r="V2615" t="s">
        <v>219</v>
      </c>
    </row>
    <row r="2616" spans="1:22">
      <c r="A2616" t="s">
        <v>2852</v>
      </c>
      <c r="B2616" t="s">
        <v>2852</v>
      </c>
      <c r="F2616" t="s">
        <v>194</v>
      </c>
      <c r="G2616" t="e">
        <f>#REF!</f>
        <v>#REF!</v>
      </c>
      <c r="I2616" t="s">
        <v>242</v>
      </c>
      <c r="J2616" t="s">
        <v>242</v>
      </c>
      <c r="U2616" t="s">
        <v>219</v>
      </c>
      <c r="V2616" t="s">
        <v>219</v>
      </c>
    </row>
    <row r="2617" spans="1:22">
      <c r="A2617" t="s">
        <v>2853</v>
      </c>
      <c r="B2617" t="s">
        <v>2853</v>
      </c>
      <c r="F2617" t="s">
        <v>194</v>
      </c>
      <c r="G2617" t="e">
        <f>#REF!</f>
        <v>#REF!</v>
      </c>
      <c r="I2617" t="s">
        <v>220</v>
      </c>
      <c r="J2617" t="s">
        <v>220</v>
      </c>
      <c r="U2617" t="s">
        <v>219</v>
      </c>
      <c r="V2617" t="s">
        <v>219</v>
      </c>
    </row>
    <row r="2618" spans="1:22">
      <c r="A2618" t="s">
        <v>2854</v>
      </c>
      <c r="B2618" t="s">
        <v>2854</v>
      </c>
      <c r="F2618" t="s">
        <v>194</v>
      </c>
      <c r="G2618" t="e">
        <f>#REF!</f>
        <v>#REF!</v>
      </c>
      <c r="I2618" t="s">
        <v>256</v>
      </c>
      <c r="J2618" t="s">
        <v>256</v>
      </c>
      <c r="U2618" t="s">
        <v>219</v>
      </c>
      <c r="V2618" t="s">
        <v>219</v>
      </c>
    </row>
    <row r="2619" spans="1:22">
      <c r="A2619" t="s">
        <v>2855</v>
      </c>
      <c r="B2619" t="s">
        <v>2855</v>
      </c>
      <c r="F2619" t="s">
        <v>195</v>
      </c>
      <c r="G2619" t="e">
        <f>#REF!</f>
        <v>#REF!</v>
      </c>
      <c r="I2619" t="s">
        <v>234</v>
      </c>
      <c r="J2619" t="s">
        <v>234</v>
      </c>
      <c r="U2619" t="s">
        <v>219</v>
      </c>
      <c r="V2619" t="s">
        <v>219</v>
      </c>
    </row>
    <row r="2620" spans="1:22">
      <c r="A2620" t="s">
        <v>2856</v>
      </c>
      <c r="B2620" t="s">
        <v>2856</v>
      </c>
      <c r="F2620" t="s">
        <v>194</v>
      </c>
      <c r="G2620" t="e">
        <f>#REF!</f>
        <v>#REF!</v>
      </c>
      <c r="I2620" t="s">
        <v>236</v>
      </c>
      <c r="J2620" t="s">
        <v>236</v>
      </c>
      <c r="U2620" t="s">
        <v>219</v>
      </c>
      <c r="V2620" t="s">
        <v>219</v>
      </c>
    </row>
    <row r="2621" spans="1:22">
      <c r="A2621" t="s">
        <v>2857</v>
      </c>
      <c r="B2621" t="s">
        <v>2857</v>
      </c>
      <c r="F2621" t="s">
        <v>194</v>
      </c>
      <c r="G2621" t="e">
        <f>#REF!</f>
        <v>#REF!</v>
      </c>
      <c r="I2621" t="s">
        <v>42</v>
      </c>
      <c r="J2621" t="s">
        <v>42</v>
      </c>
      <c r="U2621" t="s">
        <v>219</v>
      </c>
      <c r="V2621" t="s">
        <v>219</v>
      </c>
    </row>
    <row r="2622" spans="1:22">
      <c r="A2622" t="s">
        <v>2858</v>
      </c>
      <c r="B2622" t="s">
        <v>2858</v>
      </c>
      <c r="F2622" t="s">
        <v>194</v>
      </c>
      <c r="G2622" t="e">
        <f>#REF!</f>
        <v>#REF!</v>
      </c>
      <c r="I2622" t="s">
        <v>242</v>
      </c>
      <c r="J2622" t="s">
        <v>242</v>
      </c>
      <c r="U2622" t="s">
        <v>219</v>
      </c>
      <c r="V2622" t="s">
        <v>219</v>
      </c>
    </row>
    <row r="2623" spans="1:22">
      <c r="A2623" t="s">
        <v>2859</v>
      </c>
      <c r="B2623" t="s">
        <v>2859</v>
      </c>
      <c r="F2623" t="s">
        <v>194</v>
      </c>
      <c r="G2623" t="e">
        <f>#REF!</f>
        <v>#REF!</v>
      </c>
      <c r="I2623" t="s">
        <v>30</v>
      </c>
      <c r="J2623" t="s">
        <v>30</v>
      </c>
      <c r="U2623" t="s">
        <v>219</v>
      </c>
      <c r="V2623" t="s">
        <v>219</v>
      </c>
    </row>
    <row r="2624" spans="1:22">
      <c r="A2624" t="s">
        <v>2860</v>
      </c>
      <c r="B2624" t="s">
        <v>2860</v>
      </c>
      <c r="F2624" t="s">
        <v>195</v>
      </c>
      <c r="G2624">
        <f>'5000'!D41</f>
        <v>0</v>
      </c>
      <c r="I2624" t="s">
        <v>232</v>
      </c>
      <c r="J2624" t="s">
        <v>232</v>
      </c>
      <c r="U2624" t="s">
        <v>219</v>
      </c>
      <c r="V2624" t="s">
        <v>219</v>
      </c>
    </row>
    <row r="2625" spans="1:22">
      <c r="A2625" t="s">
        <v>2861</v>
      </c>
      <c r="B2625" t="s">
        <v>2861</v>
      </c>
      <c r="F2625" t="s">
        <v>194</v>
      </c>
      <c r="G2625" t="e">
        <f>#REF!</f>
        <v>#REF!</v>
      </c>
      <c r="I2625" t="s">
        <v>220</v>
      </c>
      <c r="J2625" t="s">
        <v>220</v>
      </c>
      <c r="U2625" t="s">
        <v>219</v>
      </c>
      <c r="V2625" t="s">
        <v>219</v>
      </c>
    </row>
    <row r="2626" spans="1:22">
      <c r="A2626" t="s">
        <v>2862</v>
      </c>
      <c r="B2626" t="s">
        <v>2862</v>
      </c>
      <c r="F2626" t="s">
        <v>194</v>
      </c>
      <c r="G2626" t="e">
        <f>#REF!</f>
        <v>#REF!</v>
      </c>
      <c r="I2626" t="s">
        <v>253</v>
      </c>
      <c r="J2626" t="s">
        <v>253</v>
      </c>
      <c r="U2626" t="s">
        <v>219</v>
      </c>
      <c r="V2626" t="s">
        <v>219</v>
      </c>
    </row>
    <row r="2627" spans="1:22">
      <c r="A2627" t="s">
        <v>2863</v>
      </c>
      <c r="B2627" t="s">
        <v>2863</v>
      </c>
      <c r="F2627" t="s">
        <v>194</v>
      </c>
      <c r="G2627" t="e">
        <f>#REF!</f>
        <v>#REF!</v>
      </c>
      <c r="I2627" t="s">
        <v>256</v>
      </c>
      <c r="J2627" t="s">
        <v>256</v>
      </c>
      <c r="U2627" t="s">
        <v>219</v>
      </c>
      <c r="V2627" t="s">
        <v>219</v>
      </c>
    </row>
    <row r="2628" spans="1:22">
      <c r="A2628" t="s">
        <v>2864</v>
      </c>
      <c r="B2628" t="s">
        <v>2864</v>
      </c>
      <c r="F2628" t="s">
        <v>194</v>
      </c>
      <c r="G2628" t="e">
        <f>#REF!</f>
        <v>#REF!</v>
      </c>
      <c r="I2628" t="s">
        <v>253</v>
      </c>
      <c r="J2628" t="s">
        <v>253</v>
      </c>
      <c r="U2628" t="s">
        <v>219</v>
      </c>
      <c r="V2628" t="s">
        <v>219</v>
      </c>
    </row>
    <row r="2629" spans="1:22">
      <c r="A2629" t="s">
        <v>2865</v>
      </c>
      <c r="B2629" t="s">
        <v>2865</v>
      </c>
      <c r="F2629" t="s">
        <v>195</v>
      </c>
      <c r="G2629" t="e">
        <f>#REF!</f>
        <v>#REF!</v>
      </c>
      <c r="I2629" t="s">
        <v>238</v>
      </c>
      <c r="J2629" t="s">
        <v>238</v>
      </c>
      <c r="U2629" t="s">
        <v>219</v>
      </c>
      <c r="V2629" t="s">
        <v>219</v>
      </c>
    </row>
    <row r="2630" spans="1:22">
      <c r="A2630" t="s">
        <v>2866</v>
      </c>
      <c r="B2630" t="s">
        <v>2866</v>
      </c>
      <c r="F2630" t="s">
        <v>194</v>
      </c>
      <c r="G2630" t="e">
        <f>#REF!</f>
        <v>#REF!</v>
      </c>
      <c r="I2630" t="s">
        <v>253</v>
      </c>
      <c r="J2630" t="s">
        <v>253</v>
      </c>
      <c r="U2630" t="s">
        <v>219</v>
      </c>
      <c r="V2630" t="s">
        <v>219</v>
      </c>
    </row>
    <row r="2631" spans="1:22">
      <c r="A2631" t="s">
        <v>2867</v>
      </c>
      <c r="B2631" t="s">
        <v>2867</v>
      </c>
      <c r="F2631" t="s">
        <v>194</v>
      </c>
      <c r="G2631" t="e">
        <f>#REF!</f>
        <v>#REF!</v>
      </c>
      <c r="I2631" t="s">
        <v>227</v>
      </c>
      <c r="J2631" t="s">
        <v>227</v>
      </c>
      <c r="U2631" t="s">
        <v>219</v>
      </c>
      <c r="V2631" t="s">
        <v>219</v>
      </c>
    </row>
    <row r="2632" spans="1:22">
      <c r="A2632" t="s">
        <v>2868</v>
      </c>
      <c r="B2632" t="s">
        <v>2868</v>
      </c>
      <c r="F2632" t="s">
        <v>195</v>
      </c>
      <c r="G2632" t="e">
        <f>#REF!</f>
        <v>#REF!</v>
      </c>
      <c r="I2632" t="s">
        <v>225</v>
      </c>
      <c r="J2632" t="s">
        <v>225</v>
      </c>
      <c r="U2632" t="s">
        <v>219</v>
      </c>
      <c r="V2632" t="s">
        <v>219</v>
      </c>
    </row>
    <row r="2633" spans="1:22">
      <c r="A2633" t="s">
        <v>2869</v>
      </c>
      <c r="B2633" t="s">
        <v>2869</v>
      </c>
      <c r="F2633" t="s">
        <v>194</v>
      </c>
      <c r="G2633" t="e">
        <f>#REF!</f>
        <v>#REF!</v>
      </c>
      <c r="I2633" t="s">
        <v>256</v>
      </c>
      <c r="J2633" t="s">
        <v>256</v>
      </c>
      <c r="U2633" t="s">
        <v>219</v>
      </c>
      <c r="V2633" t="s">
        <v>219</v>
      </c>
    </row>
    <row r="2634" spans="1:22">
      <c r="A2634" t="s">
        <v>2870</v>
      </c>
      <c r="B2634" t="s">
        <v>2870</v>
      </c>
      <c r="F2634" t="s">
        <v>194</v>
      </c>
      <c r="G2634" t="e">
        <f>#REF!</f>
        <v>#REF!</v>
      </c>
      <c r="I2634" t="s">
        <v>64</v>
      </c>
      <c r="J2634" t="s">
        <v>64</v>
      </c>
      <c r="U2634" t="s">
        <v>219</v>
      </c>
      <c r="V2634" t="s">
        <v>219</v>
      </c>
    </row>
    <row r="2635" spans="1:22">
      <c r="A2635" t="s">
        <v>2871</v>
      </c>
      <c r="B2635" t="s">
        <v>2871</v>
      </c>
      <c r="F2635" t="s">
        <v>194</v>
      </c>
      <c r="G2635" t="e">
        <f>#REF!</f>
        <v>#REF!</v>
      </c>
      <c r="I2635" t="s">
        <v>238</v>
      </c>
      <c r="J2635" t="s">
        <v>238</v>
      </c>
      <c r="U2635" t="s">
        <v>219</v>
      </c>
      <c r="V2635" t="s">
        <v>219</v>
      </c>
    </row>
    <row r="2636" spans="1:22">
      <c r="A2636" t="s">
        <v>2872</v>
      </c>
      <c r="B2636" t="s">
        <v>2872</v>
      </c>
      <c r="F2636" t="s">
        <v>194</v>
      </c>
      <c r="G2636" t="e">
        <f>#REF!</f>
        <v>#REF!</v>
      </c>
      <c r="I2636" t="s">
        <v>251</v>
      </c>
      <c r="J2636" t="s">
        <v>251</v>
      </c>
      <c r="U2636" t="s">
        <v>219</v>
      </c>
      <c r="V2636" t="s">
        <v>219</v>
      </c>
    </row>
    <row r="2637" spans="1:22">
      <c r="A2637" t="s">
        <v>2873</v>
      </c>
      <c r="B2637" t="s">
        <v>2873</v>
      </c>
      <c r="F2637" t="s">
        <v>194</v>
      </c>
      <c r="G2637" t="e">
        <f>#REF!</f>
        <v>#REF!</v>
      </c>
      <c r="I2637" t="s">
        <v>238</v>
      </c>
      <c r="J2637" t="s">
        <v>238</v>
      </c>
      <c r="U2637" t="s">
        <v>219</v>
      </c>
      <c r="V2637" t="s">
        <v>219</v>
      </c>
    </row>
    <row r="2638" spans="1:22">
      <c r="A2638" t="s">
        <v>2874</v>
      </c>
      <c r="B2638" t="s">
        <v>2874</v>
      </c>
      <c r="F2638" t="s">
        <v>194</v>
      </c>
      <c r="G2638" t="e">
        <f>#REF!</f>
        <v>#REF!</v>
      </c>
      <c r="I2638" t="s">
        <v>107</v>
      </c>
      <c r="J2638" t="s">
        <v>107</v>
      </c>
      <c r="U2638" t="s">
        <v>219</v>
      </c>
      <c r="V2638" t="s">
        <v>219</v>
      </c>
    </row>
    <row r="2639" spans="1:22">
      <c r="A2639" t="s">
        <v>2875</v>
      </c>
      <c r="B2639" t="s">
        <v>2875</v>
      </c>
      <c r="F2639" t="s">
        <v>194</v>
      </c>
      <c r="G2639" t="e">
        <f>#REF!</f>
        <v>#REF!</v>
      </c>
      <c r="I2639" t="s">
        <v>31</v>
      </c>
      <c r="J2639" t="s">
        <v>31</v>
      </c>
      <c r="U2639" t="s">
        <v>219</v>
      </c>
      <c r="V2639" t="s">
        <v>219</v>
      </c>
    </row>
    <row r="2640" spans="1:22">
      <c r="A2640" t="s">
        <v>2876</v>
      </c>
      <c r="B2640" t="s">
        <v>2876</v>
      </c>
      <c r="F2640" t="s">
        <v>194</v>
      </c>
      <c r="G2640" t="e">
        <f>#REF!</f>
        <v>#REF!</v>
      </c>
      <c r="I2640" t="s">
        <v>30</v>
      </c>
      <c r="J2640" t="s">
        <v>30</v>
      </c>
      <c r="U2640" t="s">
        <v>219</v>
      </c>
      <c r="V2640" t="s">
        <v>219</v>
      </c>
    </row>
    <row r="2641" spans="1:22">
      <c r="A2641" t="s">
        <v>2877</v>
      </c>
      <c r="B2641" t="s">
        <v>2877</v>
      </c>
      <c r="F2641" t="s">
        <v>194</v>
      </c>
      <c r="G2641" t="e">
        <f>#REF!</f>
        <v>#REF!</v>
      </c>
      <c r="I2641" t="s">
        <v>229</v>
      </c>
      <c r="J2641" t="s">
        <v>229</v>
      </c>
      <c r="U2641" t="s">
        <v>219</v>
      </c>
      <c r="V2641" t="s">
        <v>219</v>
      </c>
    </row>
    <row r="2642" spans="1:22">
      <c r="A2642" t="s">
        <v>2878</v>
      </c>
      <c r="B2642" t="s">
        <v>2878</v>
      </c>
      <c r="F2642" t="s">
        <v>194</v>
      </c>
      <c r="G2642" t="e">
        <f>#REF!</f>
        <v>#REF!</v>
      </c>
      <c r="I2642" t="s">
        <v>107</v>
      </c>
      <c r="J2642" t="s">
        <v>107</v>
      </c>
      <c r="U2642" t="s">
        <v>219</v>
      </c>
      <c r="V2642" t="s">
        <v>219</v>
      </c>
    </row>
    <row r="2643" spans="1:22">
      <c r="A2643" t="s">
        <v>2879</v>
      </c>
      <c r="B2643" t="s">
        <v>2879</v>
      </c>
      <c r="F2643" t="s">
        <v>194</v>
      </c>
      <c r="G2643" t="e">
        <f>#REF!</f>
        <v>#REF!</v>
      </c>
      <c r="I2643" t="s">
        <v>256</v>
      </c>
      <c r="J2643" t="s">
        <v>256</v>
      </c>
      <c r="U2643" t="s">
        <v>219</v>
      </c>
      <c r="V2643" t="s">
        <v>219</v>
      </c>
    </row>
    <row r="2644" spans="1:22">
      <c r="A2644" t="s">
        <v>2880</v>
      </c>
      <c r="B2644" t="s">
        <v>2880</v>
      </c>
      <c r="F2644" t="s">
        <v>194</v>
      </c>
      <c r="G2644" t="e">
        <f>#REF!</f>
        <v>#REF!</v>
      </c>
      <c r="I2644" t="s">
        <v>107</v>
      </c>
      <c r="J2644" t="s">
        <v>107</v>
      </c>
      <c r="U2644" t="s">
        <v>219</v>
      </c>
      <c r="V2644" t="s">
        <v>219</v>
      </c>
    </row>
    <row r="2645" spans="1:22">
      <c r="A2645" t="s">
        <v>2881</v>
      </c>
      <c r="B2645" t="s">
        <v>2881</v>
      </c>
      <c r="F2645" t="s">
        <v>194</v>
      </c>
      <c r="G2645" t="e">
        <f>#REF!</f>
        <v>#REF!</v>
      </c>
      <c r="I2645" t="s">
        <v>234</v>
      </c>
      <c r="J2645" t="s">
        <v>234</v>
      </c>
      <c r="U2645" t="s">
        <v>219</v>
      </c>
      <c r="V2645" t="s">
        <v>219</v>
      </c>
    </row>
    <row r="2646" spans="1:22">
      <c r="A2646" t="s">
        <v>2882</v>
      </c>
      <c r="B2646" t="s">
        <v>2882</v>
      </c>
      <c r="F2646" t="s">
        <v>194</v>
      </c>
      <c r="G2646" t="e">
        <f>#REF!</f>
        <v>#REF!</v>
      </c>
      <c r="I2646" t="s">
        <v>238</v>
      </c>
      <c r="J2646" t="s">
        <v>238</v>
      </c>
      <c r="U2646" t="s">
        <v>219</v>
      </c>
      <c r="V2646" t="s">
        <v>219</v>
      </c>
    </row>
    <row r="2647" spans="1:22">
      <c r="A2647" t="s">
        <v>2883</v>
      </c>
      <c r="B2647" t="s">
        <v>2883</v>
      </c>
      <c r="F2647" t="s">
        <v>195</v>
      </c>
      <c r="G2647" t="e">
        <f>#REF!</f>
        <v>#REF!</v>
      </c>
      <c r="I2647" t="s">
        <v>30</v>
      </c>
      <c r="J2647" t="s">
        <v>30</v>
      </c>
      <c r="U2647" t="s">
        <v>219</v>
      </c>
      <c r="V2647" t="s">
        <v>219</v>
      </c>
    </row>
    <row r="2648" spans="1:22">
      <c r="A2648" t="s">
        <v>2884</v>
      </c>
      <c r="B2648" t="s">
        <v>2884</v>
      </c>
      <c r="F2648" t="s">
        <v>194</v>
      </c>
      <c r="G2648" t="e">
        <f>#REF!</f>
        <v>#REF!</v>
      </c>
      <c r="I2648" t="s">
        <v>220</v>
      </c>
      <c r="J2648" t="s">
        <v>220</v>
      </c>
      <c r="U2648" t="s">
        <v>219</v>
      </c>
      <c r="V2648" t="s">
        <v>219</v>
      </c>
    </row>
    <row r="2649" spans="1:22">
      <c r="A2649" t="s">
        <v>2885</v>
      </c>
      <c r="B2649" t="s">
        <v>2885</v>
      </c>
      <c r="F2649" t="s">
        <v>194</v>
      </c>
      <c r="G2649" t="e">
        <f>#REF!</f>
        <v>#REF!</v>
      </c>
      <c r="I2649" t="s">
        <v>229</v>
      </c>
      <c r="J2649" t="s">
        <v>229</v>
      </c>
      <c r="U2649" t="s">
        <v>219</v>
      </c>
      <c r="V2649" t="s">
        <v>219</v>
      </c>
    </row>
    <row r="2650" spans="1:22">
      <c r="A2650" t="s">
        <v>2886</v>
      </c>
      <c r="B2650" t="s">
        <v>2886</v>
      </c>
      <c r="F2650" t="s">
        <v>194</v>
      </c>
      <c r="G2650" t="e">
        <f>#REF!</f>
        <v>#REF!</v>
      </c>
      <c r="I2650" t="s">
        <v>107</v>
      </c>
      <c r="J2650" t="s">
        <v>107</v>
      </c>
      <c r="U2650" t="s">
        <v>219</v>
      </c>
      <c r="V2650" t="s">
        <v>219</v>
      </c>
    </row>
    <row r="2651" spans="1:22">
      <c r="A2651" t="s">
        <v>2887</v>
      </c>
      <c r="B2651" t="s">
        <v>2887</v>
      </c>
      <c r="F2651" t="s">
        <v>194</v>
      </c>
      <c r="G2651" t="e">
        <f>#REF!</f>
        <v>#REF!</v>
      </c>
      <c r="I2651" t="s">
        <v>64</v>
      </c>
      <c r="J2651" t="s">
        <v>64</v>
      </c>
      <c r="U2651" t="s">
        <v>219</v>
      </c>
      <c r="V2651" t="s">
        <v>219</v>
      </c>
    </row>
    <row r="2652" spans="1:22">
      <c r="A2652" t="s">
        <v>2888</v>
      </c>
      <c r="B2652" t="s">
        <v>2888</v>
      </c>
      <c r="F2652" t="s">
        <v>194</v>
      </c>
      <c r="G2652" t="e">
        <f>#REF!</f>
        <v>#REF!</v>
      </c>
      <c r="I2652" t="s">
        <v>242</v>
      </c>
      <c r="J2652" t="s">
        <v>242</v>
      </c>
      <c r="U2652" t="s">
        <v>219</v>
      </c>
      <c r="V2652" t="s">
        <v>219</v>
      </c>
    </row>
    <row r="2653" spans="1:22">
      <c r="A2653" t="s">
        <v>2889</v>
      </c>
      <c r="B2653" t="s">
        <v>2889</v>
      </c>
      <c r="F2653" t="s">
        <v>195</v>
      </c>
      <c r="G2653">
        <f>'5000'!C45</f>
        <v>0</v>
      </c>
      <c r="I2653" t="s">
        <v>232</v>
      </c>
      <c r="J2653" t="s">
        <v>232</v>
      </c>
      <c r="U2653" t="s">
        <v>219</v>
      </c>
      <c r="V2653" t="s">
        <v>219</v>
      </c>
    </row>
    <row r="2654" spans="1:22">
      <c r="A2654" t="s">
        <v>2890</v>
      </c>
      <c r="B2654" t="s">
        <v>2890</v>
      </c>
      <c r="F2654" t="s">
        <v>194</v>
      </c>
      <c r="G2654" t="e">
        <f>#REF!</f>
        <v>#REF!</v>
      </c>
      <c r="I2654" t="s">
        <v>220</v>
      </c>
      <c r="J2654" t="s">
        <v>220</v>
      </c>
      <c r="U2654" t="s">
        <v>219</v>
      </c>
      <c r="V2654" t="s">
        <v>219</v>
      </c>
    </row>
    <row r="2655" spans="1:22">
      <c r="A2655" t="s">
        <v>2891</v>
      </c>
      <c r="B2655" t="s">
        <v>2891</v>
      </c>
      <c r="F2655" t="s">
        <v>194</v>
      </c>
      <c r="G2655" t="e">
        <f>#REF!</f>
        <v>#REF!</v>
      </c>
      <c r="I2655" t="s">
        <v>238</v>
      </c>
      <c r="J2655" t="s">
        <v>238</v>
      </c>
      <c r="U2655" t="s">
        <v>219</v>
      </c>
      <c r="V2655" t="s">
        <v>219</v>
      </c>
    </row>
    <row r="2656" spans="1:22">
      <c r="A2656" t="s">
        <v>2892</v>
      </c>
      <c r="B2656" t="s">
        <v>2892</v>
      </c>
      <c r="F2656" t="s">
        <v>194</v>
      </c>
      <c r="G2656" t="e">
        <f>#REF!</f>
        <v>#REF!</v>
      </c>
      <c r="I2656" t="s">
        <v>242</v>
      </c>
      <c r="J2656" t="s">
        <v>242</v>
      </c>
      <c r="U2656" t="s">
        <v>219</v>
      </c>
      <c r="V2656" t="s">
        <v>219</v>
      </c>
    </row>
    <row r="2657" spans="1:22">
      <c r="A2657" t="s">
        <v>2893</v>
      </c>
      <c r="B2657" t="s">
        <v>2893</v>
      </c>
      <c r="F2657" t="s">
        <v>194</v>
      </c>
      <c r="G2657" t="e">
        <f>#REF!</f>
        <v>#REF!</v>
      </c>
      <c r="I2657" t="s">
        <v>220</v>
      </c>
      <c r="J2657" t="s">
        <v>220</v>
      </c>
      <c r="U2657" t="s">
        <v>219</v>
      </c>
      <c r="V2657" t="s">
        <v>219</v>
      </c>
    </row>
    <row r="2658" spans="1:22">
      <c r="A2658" t="s">
        <v>2894</v>
      </c>
      <c r="B2658" t="s">
        <v>2894</v>
      </c>
      <c r="F2658" t="s">
        <v>194</v>
      </c>
      <c r="G2658" t="e">
        <f>#REF!</f>
        <v>#REF!</v>
      </c>
      <c r="I2658" t="s">
        <v>256</v>
      </c>
      <c r="J2658" t="s">
        <v>256</v>
      </c>
      <c r="U2658" t="s">
        <v>219</v>
      </c>
      <c r="V2658" t="s">
        <v>219</v>
      </c>
    </row>
    <row r="2659" spans="1:22">
      <c r="A2659" t="s">
        <v>2895</v>
      </c>
      <c r="B2659" t="s">
        <v>2895</v>
      </c>
      <c r="F2659" t="s">
        <v>194</v>
      </c>
      <c r="G2659" t="e">
        <f>#REF!</f>
        <v>#REF!</v>
      </c>
      <c r="I2659" t="s">
        <v>107</v>
      </c>
      <c r="J2659" t="s">
        <v>107</v>
      </c>
      <c r="U2659" t="s">
        <v>219</v>
      </c>
      <c r="V2659" t="s">
        <v>219</v>
      </c>
    </row>
    <row r="2660" spans="1:22">
      <c r="A2660" t="s">
        <v>2896</v>
      </c>
      <c r="B2660" t="s">
        <v>2896</v>
      </c>
      <c r="F2660" t="s">
        <v>194</v>
      </c>
      <c r="G2660" t="e">
        <f>#REF!</f>
        <v>#REF!</v>
      </c>
      <c r="I2660" t="s">
        <v>225</v>
      </c>
      <c r="J2660" t="s">
        <v>225</v>
      </c>
      <c r="U2660" t="s">
        <v>219</v>
      </c>
      <c r="V2660" t="s">
        <v>219</v>
      </c>
    </row>
    <row r="2661" spans="1:22">
      <c r="A2661" t="s">
        <v>2897</v>
      </c>
      <c r="B2661" t="s">
        <v>2897</v>
      </c>
      <c r="F2661" t="s">
        <v>194</v>
      </c>
      <c r="G2661" t="e">
        <f>#REF!</f>
        <v>#REF!</v>
      </c>
      <c r="I2661" t="s">
        <v>234</v>
      </c>
      <c r="J2661" t="s">
        <v>234</v>
      </c>
      <c r="U2661" t="s">
        <v>219</v>
      </c>
      <c r="V2661" t="s">
        <v>219</v>
      </c>
    </row>
    <row r="2662" spans="1:22">
      <c r="A2662" t="s">
        <v>2898</v>
      </c>
      <c r="B2662" t="s">
        <v>2898</v>
      </c>
      <c r="F2662" t="s">
        <v>194</v>
      </c>
      <c r="G2662" t="e">
        <f>#REF!</f>
        <v>#REF!</v>
      </c>
      <c r="I2662" t="s">
        <v>251</v>
      </c>
      <c r="J2662" t="s">
        <v>251</v>
      </c>
      <c r="U2662" t="s">
        <v>219</v>
      </c>
      <c r="V2662" t="s">
        <v>219</v>
      </c>
    </row>
    <row r="2663" spans="1:22">
      <c r="A2663" t="s">
        <v>2899</v>
      </c>
      <c r="B2663" t="s">
        <v>2899</v>
      </c>
      <c r="F2663" t="s">
        <v>195</v>
      </c>
      <c r="G2663" t="e">
        <f>#REF!</f>
        <v>#REF!</v>
      </c>
      <c r="I2663" t="s">
        <v>253</v>
      </c>
      <c r="J2663" t="s">
        <v>253</v>
      </c>
      <c r="U2663" t="s">
        <v>219</v>
      </c>
      <c r="V2663" t="s">
        <v>219</v>
      </c>
    </row>
    <row r="2664" spans="1:22">
      <c r="A2664" t="s">
        <v>2900</v>
      </c>
      <c r="B2664" t="s">
        <v>2900</v>
      </c>
      <c r="F2664" t="s">
        <v>194</v>
      </c>
      <c r="G2664" t="e">
        <f>#REF!</f>
        <v>#REF!</v>
      </c>
      <c r="I2664" t="s">
        <v>42</v>
      </c>
      <c r="J2664" t="s">
        <v>42</v>
      </c>
      <c r="U2664" t="s">
        <v>219</v>
      </c>
      <c r="V2664" t="s">
        <v>219</v>
      </c>
    </row>
    <row r="2665" spans="1:22">
      <c r="A2665" t="s">
        <v>2901</v>
      </c>
      <c r="B2665" t="s">
        <v>2901</v>
      </c>
      <c r="F2665" t="s">
        <v>194</v>
      </c>
      <c r="G2665" t="e">
        <f>#REF!</f>
        <v>#REF!</v>
      </c>
      <c r="I2665" t="s">
        <v>225</v>
      </c>
      <c r="J2665" t="s">
        <v>225</v>
      </c>
      <c r="U2665" t="s">
        <v>219</v>
      </c>
      <c r="V2665" t="s">
        <v>219</v>
      </c>
    </row>
    <row r="2666" spans="1:22">
      <c r="A2666" t="s">
        <v>2902</v>
      </c>
      <c r="B2666" t="s">
        <v>2902</v>
      </c>
      <c r="F2666" t="s">
        <v>194</v>
      </c>
      <c r="G2666" t="e">
        <f>#REF!</f>
        <v>#REF!</v>
      </c>
      <c r="I2666" t="s">
        <v>256</v>
      </c>
      <c r="J2666" t="s">
        <v>256</v>
      </c>
      <c r="U2666" t="s">
        <v>219</v>
      </c>
      <c r="V2666" t="s">
        <v>219</v>
      </c>
    </row>
    <row r="2667" spans="1:22">
      <c r="A2667" t="s">
        <v>2903</v>
      </c>
      <c r="B2667" t="s">
        <v>2903</v>
      </c>
      <c r="F2667" t="s">
        <v>194</v>
      </c>
      <c r="G2667" t="e">
        <f>#REF!</f>
        <v>#REF!</v>
      </c>
      <c r="I2667" t="s">
        <v>42</v>
      </c>
      <c r="J2667" t="s">
        <v>42</v>
      </c>
      <c r="U2667" t="s">
        <v>219</v>
      </c>
      <c r="V2667" t="s">
        <v>219</v>
      </c>
    </row>
    <row r="2668" spans="1:22">
      <c r="A2668" t="s">
        <v>2904</v>
      </c>
      <c r="B2668" t="s">
        <v>2904</v>
      </c>
      <c r="F2668" t="s">
        <v>194</v>
      </c>
      <c r="G2668" t="e">
        <f>#REF!</f>
        <v>#REF!</v>
      </c>
      <c r="I2668" t="s">
        <v>225</v>
      </c>
      <c r="J2668" t="s">
        <v>225</v>
      </c>
      <c r="U2668" t="s">
        <v>219</v>
      </c>
      <c r="V2668" t="s">
        <v>219</v>
      </c>
    </row>
    <row r="2669" spans="1:22">
      <c r="A2669" t="s">
        <v>2905</v>
      </c>
      <c r="B2669" t="s">
        <v>2905</v>
      </c>
      <c r="F2669" t="s">
        <v>194</v>
      </c>
      <c r="G2669" t="e">
        <f>#REF!</f>
        <v>#REF!</v>
      </c>
      <c r="I2669" t="s">
        <v>256</v>
      </c>
      <c r="J2669" t="s">
        <v>256</v>
      </c>
      <c r="U2669" t="s">
        <v>219</v>
      </c>
      <c r="V2669" t="s">
        <v>219</v>
      </c>
    </row>
    <row r="2670" spans="1:22">
      <c r="A2670" t="s">
        <v>2906</v>
      </c>
      <c r="B2670" t="s">
        <v>2906</v>
      </c>
      <c r="F2670" t="s">
        <v>195</v>
      </c>
      <c r="G2670" t="e">
        <f>#REF!</f>
        <v>#REF!</v>
      </c>
      <c r="I2670" t="s">
        <v>270</v>
      </c>
      <c r="J2670" t="s">
        <v>270</v>
      </c>
      <c r="U2670" t="s">
        <v>219</v>
      </c>
      <c r="V2670" t="s">
        <v>219</v>
      </c>
    </row>
    <row r="2671" spans="1:22">
      <c r="A2671" t="s">
        <v>2907</v>
      </c>
      <c r="B2671" t="s">
        <v>2907</v>
      </c>
      <c r="F2671" t="s">
        <v>194</v>
      </c>
      <c r="G2671" t="e">
        <f>#REF!</f>
        <v>#REF!</v>
      </c>
      <c r="I2671" t="s">
        <v>249</v>
      </c>
      <c r="J2671" t="s">
        <v>249</v>
      </c>
      <c r="U2671" t="s">
        <v>219</v>
      </c>
      <c r="V2671" t="s">
        <v>219</v>
      </c>
    </row>
    <row r="2672" spans="1:22">
      <c r="A2672" t="s">
        <v>2908</v>
      </c>
      <c r="B2672" t="s">
        <v>2908</v>
      </c>
      <c r="F2672" t="s">
        <v>195</v>
      </c>
      <c r="G2672" t="e">
        <f>#REF!</f>
        <v>#REF!</v>
      </c>
      <c r="I2672" t="s">
        <v>64</v>
      </c>
      <c r="J2672" t="s">
        <v>64</v>
      </c>
      <c r="U2672" t="s">
        <v>219</v>
      </c>
      <c r="V2672" t="s">
        <v>219</v>
      </c>
    </row>
    <row r="2673" spans="1:22">
      <c r="A2673" t="s">
        <v>2909</v>
      </c>
      <c r="B2673" t="s">
        <v>2909</v>
      </c>
      <c r="F2673" t="s">
        <v>194</v>
      </c>
      <c r="G2673" t="e">
        <f>#REF!</f>
        <v>#REF!</v>
      </c>
      <c r="I2673" t="s">
        <v>107</v>
      </c>
      <c r="J2673" t="s">
        <v>107</v>
      </c>
      <c r="U2673" t="s">
        <v>219</v>
      </c>
      <c r="V2673" t="s">
        <v>219</v>
      </c>
    </row>
    <row r="2674" spans="1:22">
      <c r="A2674" t="s">
        <v>2910</v>
      </c>
      <c r="B2674" t="s">
        <v>2910</v>
      </c>
      <c r="F2674" t="s">
        <v>195</v>
      </c>
      <c r="G2674" t="e">
        <f>#REF!</f>
        <v>#REF!</v>
      </c>
      <c r="I2674" t="s">
        <v>253</v>
      </c>
      <c r="J2674" t="s">
        <v>253</v>
      </c>
      <c r="U2674" t="s">
        <v>219</v>
      </c>
      <c r="V2674" t="s">
        <v>219</v>
      </c>
    </row>
    <row r="2675" spans="1:22">
      <c r="A2675" t="s">
        <v>2911</v>
      </c>
      <c r="B2675" t="s">
        <v>2911</v>
      </c>
      <c r="F2675" t="s">
        <v>195</v>
      </c>
      <c r="G2675" t="e">
        <f>#REF!</f>
        <v>#REF!</v>
      </c>
      <c r="I2675" t="s">
        <v>234</v>
      </c>
      <c r="J2675" t="s">
        <v>234</v>
      </c>
      <c r="U2675" t="s">
        <v>219</v>
      </c>
      <c r="V2675" t="s">
        <v>219</v>
      </c>
    </row>
    <row r="2676" spans="1:22">
      <c r="A2676" t="s">
        <v>2912</v>
      </c>
      <c r="B2676" t="s">
        <v>2912</v>
      </c>
      <c r="F2676" t="s">
        <v>194</v>
      </c>
      <c r="G2676" t="e">
        <f>#REF!</f>
        <v>#REF!</v>
      </c>
      <c r="I2676" t="s">
        <v>256</v>
      </c>
      <c r="J2676" t="s">
        <v>256</v>
      </c>
      <c r="U2676" t="s">
        <v>219</v>
      </c>
      <c r="V2676" t="s">
        <v>219</v>
      </c>
    </row>
    <row r="2677" spans="1:22">
      <c r="A2677" t="s">
        <v>2913</v>
      </c>
      <c r="B2677" t="s">
        <v>2913</v>
      </c>
      <c r="F2677" t="s">
        <v>194</v>
      </c>
      <c r="G2677" t="e">
        <f>#REF!</f>
        <v>#REF!</v>
      </c>
      <c r="I2677" t="s">
        <v>242</v>
      </c>
      <c r="J2677" t="s">
        <v>242</v>
      </c>
      <c r="U2677" t="s">
        <v>219</v>
      </c>
      <c r="V2677" t="s">
        <v>219</v>
      </c>
    </row>
    <row r="2678" spans="1:22">
      <c r="A2678" t="s">
        <v>2914</v>
      </c>
      <c r="B2678" t="s">
        <v>2914</v>
      </c>
      <c r="F2678" t="s">
        <v>195</v>
      </c>
      <c r="G2678">
        <f>'5000'!E13</f>
        <v>0</v>
      </c>
      <c r="I2678" t="s">
        <v>232</v>
      </c>
      <c r="J2678" t="s">
        <v>232</v>
      </c>
      <c r="U2678" t="s">
        <v>219</v>
      </c>
      <c r="V2678" t="s">
        <v>219</v>
      </c>
    </row>
    <row r="2679" spans="1:22">
      <c r="A2679" t="s">
        <v>2915</v>
      </c>
      <c r="B2679" t="s">
        <v>2915</v>
      </c>
      <c r="F2679" t="s">
        <v>195</v>
      </c>
      <c r="G2679" t="e">
        <f>#REF!</f>
        <v>#REF!</v>
      </c>
      <c r="I2679" t="s">
        <v>234</v>
      </c>
      <c r="J2679" t="s">
        <v>234</v>
      </c>
      <c r="U2679" t="s">
        <v>219</v>
      </c>
      <c r="V2679" t="s">
        <v>219</v>
      </c>
    </row>
    <row r="2680" spans="1:22">
      <c r="A2680" t="s">
        <v>2916</v>
      </c>
      <c r="B2680" t="s">
        <v>2916</v>
      </c>
      <c r="F2680" t="s">
        <v>195</v>
      </c>
      <c r="G2680">
        <f>'5000'!D37</f>
        <v>0</v>
      </c>
      <c r="I2680" t="s">
        <v>232</v>
      </c>
      <c r="J2680" t="s">
        <v>232</v>
      </c>
      <c r="U2680" t="s">
        <v>219</v>
      </c>
      <c r="V2680" t="s">
        <v>219</v>
      </c>
    </row>
    <row r="2681" spans="1:22">
      <c r="A2681" t="s">
        <v>2917</v>
      </c>
      <c r="B2681" t="s">
        <v>2917</v>
      </c>
      <c r="F2681" t="s">
        <v>194</v>
      </c>
      <c r="G2681" t="e">
        <f>#REF!</f>
        <v>#REF!</v>
      </c>
      <c r="I2681" t="s">
        <v>229</v>
      </c>
      <c r="J2681" t="s">
        <v>229</v>
      </c>
      <c r="U2681" t="s">
        <v>219</v>
      </c>
      <c r="V2681" t="s">
        <v>219</v>
      </c>
    </row>
    <row r="2682" spans="1:22">
      <c r="A2682" t="s">
        <v>2918</v>
      </c>
      <c r="B2682" t="s">
        <v>2918</v>
      </c>
      <c r="F2682" t="s">
        <v>194</v>
      </c>
      <c r="G2682" t="e">
        <f>#REF!</f>
        <v>#REF!</v>
      </c>
      <c r="I2682" t="s">
        <v>256</v>
      </c>
      <c r="J2682" t="s">
        <v>256</v>
      </c>
      <c r="U2682" t="s">
        <v>219</v>
      </c>
      <c r="V2682" t="s">
        <v>219</v>
      </c>
    </row>
    <row r="2683" spans="1:22">
      <c r="A2683" t="s">
        <v>2919</v>
      </c>
      <c r="B2683" t="s">
        <v>2919</v>
      </c>
      <c r="F2683" t="s">
        <v>194</v>
      </c>
      <c r="G2683" t="e">
        <f>#REF!</f>
        <v>#REF!</v>
      </c>
      <c r="I2683" t="s">
        <v>249</v>
      </c>
      <c r="J2683" t="s">
        <v>249</v>
      </c>
      <c r="U2683" t="s">
        <v>219</v>
      </c>
      <c r="V2683" t="s">
        <v>219</v>
      </c>
    </row>
    <row r="2684" spans="1:22">
      <c r="A2684" t="s">
        <v>2920</v>
      </c>
      <c r="B2684" t="s">
        <v>2920</v>
      </c>
      <c r="F2684" t="s">
        <v>194</v>
      </c>
      <c r="G2684" t="e">
        <f>#REF!</f>
        <v>#REF!</v>
      </c>
      <c r="I2684" t="s">
        <v>42</v>
      </c>
      <c r="J2684" t="s">
        <v>42</v>
      </c>
      <c r="U2684" t="s">
        <v>219</v>
      </c>
      <c r="V2684" t="s">
        <v>219</v>
      </c>
    </row>
    <row r="2685" spans="1:22">
      <c r="A2685" t="s">
        <v>2921</v>
      </c>
      <c r="B2685" t="s">
        <v>2921</v>
      </c>
      <c r="F2685" t="s">
        <v>194</v>
      </c>
      <c r="G2685" t="e">
        <f>#REF!</f>
        <v>#REF!</v>
      </c>
      <c r="I2685" t="s">
        <v>227</v>
      </c>
      <c r="J2685" t="s">
        <v>227</v>
      </c>
      <c r="U2685" t="s">
        <v>219</v>
      </c>
      <c r="V2685" t="s">
        <v>219</v>
      </c>
    </row>
    <row r="2686" spans="1:22">
      <c r="A2686" t="s">
        <v>2922</v>
      </c>
      <c r="B2686" t="s">
        <v>2922</v>
      </c>
      <c r="F2686" t="s">
        <v>195</v>
      </c>
      <c r="G2686" t="e">
        <f>#REF!</f>
        <v>#REF!</v>
      </c>
      <c r="I2686" t="s">
        <v>253</v>
      </c>
      <c r="J2686" t="s">
        <v>253</v>
      </c>
      <c r="U2686" t="s">
        <v>219</v>
      </c>
      <c r="V2686" t="s">
        <v>219</v>
      </c>
    </row>
    <row r="2687" spans="1:22">
      <c r="A2687" t="s">
        <v>2923</v>
      </c>
      <c r="B2687" t="s">
        <v>2923</v>
      </c>
      <c r="F2687" t="s">
        <v>194</v>
      </c>
      <c r="G2687" t="e">
        <f>#REF!</f>
        <v>#REF!</v>
      </c>
      <c r="I2687" t="s">
        <v>225</v>
      </c>
      <c r="J2687" t="s">
        <v>225</v>
      </c>
      <c r="U2687" t="s">
        <v>219</v>
      </c>
      <c r="V2687" t="s">
        <v>219</v>
      </c>
    </row>
    <row r="2688" spans="1:22">
      <c r="A2688" t="s">
        <v>2924</v>
      </c>
      <c r="B2688" t="s">
        <v>2924</v>
      </c>
      <c r="F2688" t="s">
        <v>194</v>
      </c>
      <c r="G2688" t="e">
        <f>#REF!</f>
        <v>#REF!</v>
      </c>
      <c r="I2688" t="s">
        <v>234</v>
      </c>
      <c r="J2688" t="s">
        <v>234</v>
      </c>
      <c r="U2688" t="s">
        <v>219</v>
      </c>
      <c r="V2688" t="s">
        <v>219</v>
      </c>
    </row>
    <row r="2689" spans="1:22">
      <c r="A2689" t="s">
        <v>2925</v>
      </c>
      <c r="B2689" t="s">
        <v>2925</v>
      </c>
      <c r="F2689" t="s">
        <v>194</v>
      </c>
      <c r="G2689" t="e">
        <f>#REF!</f>
        <v>#REF!</v>
      </c>
      <c r="I2689" t="s">
        <v>31</v>
      </c>
      <c r="J2689" t="s">
        <v>31</v>
      </c>
      <c r="U2689" t="s">
        <v>219</v>
      </c>
      <c r="V2689" t="s">
        <v>219</v>
      </c>
    </row>
    <row r="2690" spans="1:22">
      <c r="A2690" t="s">
        <v>2926</v>
      </c>
      <c r="B2690" t="s">
        <v>2926</v>
      </c>
      <c r="F2690" t="s">
        <v>194</v>
      </c>
      <c r="G2690" t="e">
        <f>#REF!</f>
        <v>#REF!</v>
      </c>
      <c r="I2690" t="s">
        <v>227</v>
      </c>
      <c r="J2690" t="s">
        <v>227</v>
      </c>
      <c r="U2690" t="s">
        <v>219</v>
      </c>
      <c r="V2690" t="s">
        <v>219</v>
      </c>
    </row>
    <row r="2691" spans="1:22">
      <c r="A2691" t="s">
        <v>2927</v>
      </c>
      <c r="B2691" t="s">
        <v>2927</v>
      </c>
      <c r="F2691" t="s">
        <v>195</v>
      </c>
      <c r="G2691" t="e">
        <f>#REF!</f>
        <v>#REF!</v>
      </c>
      <c r="I2691" t="s">
        <v>238</v>
      </c>
      <c r="J2691" t="s">
        <v>238</v>
      </c>
      <c r="U2691" t="s">
        <v>219</v>
      </c>
      <c r="V2691" t="s">
        <v>219</v>
      </c>
    </row>
    <row r="2692" spans="1:22">
      <c r="A2692" t="s">
        <v>2928</v>
      </c>
      <c r="B2692" t="s">
        <v>2928</v>
      </c>
      <c r="F2692" t="s">
        <v>194</v>
      </c>
      <c r="G2692" t="e">
        <f>#REF!</f>
        <v>#REF!</v>
      </c>
      <c r="I2692" t="s">
        <v>251</v>
      </c>
      <c r="J2692" t="s">
        <v>251</v>
      </c>
      <c r="U2692" t="s">
        <v>219</v>
      </c>
      <c r="V2692" t="s">
        <v>219</v>
      </c>
    </row>
    <row r="2693" spans="1:22">
      <c r="A2693" t="s">
        <v>2929</v>
      </c>
      <c r="B2693" t="s">
        <v>2929</v>
      </c>
      <c r="F2693" t="s">
        <v>195</v>
      </c>
      <c r="G2693" t="e">
        <f>#REF!</f>
        <v>#REF!</v>
      </c>
      <c r="I2693" t="s">
        <v>238</v>
      </c>
      <c r="J2693" t="s">
        <v>238</v>
      </c>
      <c r="U2693" t="s">
        <v>219</v>
      </c>
      <c r="V2693" t="s">
        <v>219</v>
      </c>
    </row>
    <row r="2694" spans="1:22">
      <c r="A2694" t="s">
        <v>2930</v>
      </c>
      <c r="B2694" t="s">
        <v>2930</v>
      </c>
      <c r="F2694" t="s">
        <v>194</v>
      </c>
      <c r="G2694" t="e">
        <f>#REF!</f>
        <v>#REF!</v>
      </c>
      <c r="I2694" t="s">
        <v>253</v>
      </c>
      <c r="J2694" t="s">
        <v>253</v>
      </c>
      <c r="U2694" t="s">
        <v>219</v>
      </c>
      <c r="V2694" t="s">
        <v>219</v>
      </c>
    </row>
    <row r="2695" spans="1:22">
      <c r="A2695" t="s">
        <v>2931</v>
      </c>
      <c r="B2695" t="s">
        <v>2931</v>
      </c>
      <c r="F2695" t="s">
        <v>194</v>
      </c>
      <c r="G2695" t="e">
        <f>#REF!</f>
        <v>#REF!</v>
      </c>
      <c r="I2695" t="s">
        <v>225</v>
      </c>
      <c r="J2695" t="s">
        <v>225</v>
      </c>
      <c r="U2695" t="s">
        <v>219</v>
      </c>
      <c r="V2695" t="s">
        <v>219</v>
      </c>
    </row>
    <row r="2696" spans="1:22">
      <c r="A2696" t="s">
        <v>2932</v>
      </c>
      <c r="B2696" t="s">
        <v>2932</v>
      </c>
      <c r="F2696" t="s">
        <v>195</v>
      </c>
      <c r="G2696" t="e">
        <f>#REF!</f>
        <v>#REF!</v>
      </c>
      <c r="I2696" t="s">
        <v>225</v>
      </c>
      <c r="J2696" t="s">
        <v>225</v>
      </c>
      <c r="U2696" t="s">
        <v>219</v>
      </c>
      <c r="V2696" t="s">
        <v>219</v>
      </c>
    </row>
    <row r="2697" spans="1:22">
      <c r="A2697" t="s">
        <v>2933</v>
      </c>
      <c r="B2697" t="s">
        <v>2933</v>
      </c>
      <c r="F2697" t="s">
        <v>194</v>
      </c>
      <c r="G2697" t="e">
        <f>#REF!</f>
        <v>#REF!</v>
      </c>
      <c r="I2697" t="s">
        <v>220</v>
      </c>
      <c r="J2697" t="s">
        <v>220</v>
      </c>
      <c r="U2697" t="s">
        <v>219</v>
      </c>
      <c r="V2697" t="s">
        <v>219</v>
      </c>
    </row>
    <row r="2698" spans="1:22">
      <c r="A2698" t="s">
        <v>2934</v>
      </c>
      <c r="B2698" t="s">
        <v>2934</v>
      </c>
      <c r="F2698" t="s">
        <v>194</v>
      </c>
      <c r="G2698" t="e">
        <f>#REF!</f>
        <v>#REF!</v>
      </c>
      <c r="I2698" t="s">
        <v>220</v>
      </c>
      <c r="J2698" t="s">
        <v>220</v>
      </c>
      <c r="U2698" t="s">
        <v>219</v>
      </c>
      <c r="V2698" t="s">
        <v>219</v>
      </c>
    </row>
    <row r="2699" spans="1:22">
      <c r="A2699" t="s">
        <v>2935</v>
      </c>
      <c r="B2699" t="s">
        <v>2935</v>
      </c>
      <c r="F2699" t="s">
        <v>195</v>
      </c>
      <c r="G2699" t="e">
        <f>#REF!</f>
        <v>#REF!</v>
      </c>
      <c r="I2699" t="s">
        <v>225</v>
      </c>
      <c r="J2699" t="s">
        <v>225</v>
      </c>
      <c r="U2699" t="s">
        <v>219</v>
      </c>
      <c r="V2699" t="s">
        <v>219</v>
      </c>
    </row>
    <row r="2700" spans="1:22">
      <c r="A2700" t="s">
        <v>2936</v>
      </c>
      <c r="B2700" t="s">
        <v>2936</v>
      </c>
      <c r="F2700" t="s">
        <v>194</v>
      </c>
      <c r="G2700" t="e">
        <f>#REF!</f>
        <v>#REF!</v>
      </c>
      <c r="I2700" t="s">
        <v>256</v>
      </c>
      <c r="J2700" t="s">
        <v>256</v>
      </c>
      <c r="U2700" t="s">
        <v>219</v>
      </c>
      <c r="V2700" t="s">
        <v>219</v>
      </c>
    </row>
    <row r="2701" spans="1:22">
      <c r="A2701" t="s">
        <v>2937</v>
      </c>
      <c r="B2701" t="s">
        <v>2937</v>
      </c>
      <c r="F2701" t="s">
        <v>194</v>
      </c>
      <c r="G2701" t="e">
        <f>#REF!</f>
        <v>#REF!</v>
      </c>
      <c r="I2701" t="s">
        <v>256</v>
      </c>
      <c r="J2701" t="s">
        <v>256</v>
      </c>
      <c r="U2701" t="s">
        <v>219</v>
      </c>
      <c r="V2701" t="s">
        <v>219</v>
      </c>
    </row>
    <row r="2702" spans="1:22">
      <c r="A2702" t="s">
        <v>2938</v>
      </c>
      <c r="B2702" t="s">
        <v>2938</v>
      </c>
      <c r="F2702" t="s">
        <v>194</v>
      </c>
      <c r="G2702" t="e">
        <f>#REF!</f>
        <v>#REF!</v>
      </c>
      <c r="I2702" t="s">
        <v>256</v>
      </c>
      <c r="J2702" t="s">
        <v>256</v>
      </c>
      <c r="U2702" t="s">
        <v>219</v>
      </c>
      <c r="V2702" t="s">
        <v>219</v>
      </c>
    </row>
    <row r="2703" spans="1:22">
      <c r="A2703" t="s">
        <v>2939</v>
      </c>
      <c r="B2703" t="s">
        <v>2939</v>
      </c>
      <c r="F2703" t="s">
        <v>194</v>
      </c>
      <c r="G2703" t="e">
        <f>#REF!</f>
        <v>#REF!</v>
      </c>
      <c r="I2703" t="s">
        <v>220</v>
      </c>
      <c r="J2703" t="s">
        <v>220</v>
      </c>
      <c r="U2703" t="s">
        <v>219</v>
      </c>
      <c r="V2703" t="s">
        <v>219</v>
      </c>
    </row>
    <row r="2704" spans="1:22">
      <c r="A2704" t="s">
        <v>2940</v>
      </c>
      <c r="B2704" t="s">
        <v>2940</v>
      </c>
      <c r="F2704" t="s">
        <v>195</v>
      </c>
      <c r="G2704" t="e">
        <f>#REF!</f>
        <v>#REF!</v>
      </c>
      <c r="I2704" t="s">
        <v>225</v>
      </c>
      <c r="J2704" t="s">
        <v>225</v>
      </c>
      <c r="U2704" t="s">
        <v>219</v>
      </c>
      <c r="V2704" t="s">
        <v>219</v>
      </c>
    </row>
    <row r="2705" spans="1:22">
      <c r="A2705" t="s">
        <v>2941</v>
      </c>
      <c r="B2705" t="s">
        <v>2941</v>
      </c>
      <c r="F2705" t="s">
        <v>195</v>
      </c>
      <c r="G2705">
        <f>'5000'!C17</f>
        <v>0</v>
      </c>
      <c r="I2705" t="s">
        <v>232</v>
      </c>
      <c r="J2705" t="s">
        <v>232</v>
      </c>
      <c r="U2705" t="s">
        <v>219</v>
      </c>
      <c r="V2705" t="s">
        <v>219</v>
      </c>
    </row>
    <row r="2706" spans="1:22">
      <c r="A2706" t="s">
        <v>2942</v>
      </c>
      <c r="B2706" t="s">
        <v>2942</v>
      </c>
      <c r="F2706" t="s">
        <v>194</v>
      </c>
      <c r="G2706" t="e">
        <f>#REF!</f>
        <v>#REF!</v>
      </c>
      <c r="I2706" t="s">
        <v>256</v>
      </c>
      <c r="J2706" t="s">
        <v>256</v>
      </c>
      <c r="U2706" t="s">
        <v>219</v>
      </c>
      <c r="V2706" t="s">
        <v>219</v>
      </c>
    </row>
    <row r="2707" spans="1:22">
      <c r="A2707" t="s">
        <v>2943</v>
      </c>
      <c r="B2707" t="s">
        <v>2943</v>
      </c>
      <c r="F2707" t="s">
        <v>194</v>
      </c>
      <c r="G2707" t="e">
        <f>#REF!</f>
        <v>#REF!</v>
      </c>
      <c r="I2707" t="s">
        <v>31</v>
      </c>
      <c r="J2707" t="s">
        <v>31</v>
      </c>
      <c r="U2707" t="s">
        <v>219</v>
      </c>
      <c r="V2707" t="s">
        <v>219</v>
      </c>
    </row>
    <row r="2708" spans="1:22">
      <c r="A2708" t="s">
        <v>2944</v>
      </c>
      <c r="B2708" t="s">
        <v>2944</v>
      </c>
      <c r="F2708" t="s">
        <v>194</v>
      </c>
      <c r="G2708" t="e">
        <f>#REF!</f>
        <v>#REF!</v>
      </c>
      <c r="I2708" t="s">
        <v>236</v>
      </c>
      <c r="J2708" t="s">
        <v>236</v>
      </c>
      <c r="U2708" t="s">
        <v>219</v>
      </c>
      <c r="V2708" t="s">
        <v>219</v>
      </c>
    </row>
    <row r="2709" spans="1:22">
      <c r="A2709" t="s">
        <v>2945</v>
      </c>
      <c r="B2709" t="s">
        <v>2945</v>
      </c>
      <c r="F2709" t="s">
        <v>194</v>
      </c>
      <c r="G2709" t="e">
        <f>#REF!</f>
        <v>#REF!</v>
      </c>
      <c r="I2709" t="s">
        <v>238</v>
      </c>
      <c r="J2709" t="s">
        <v>238</v>
      </c>
      <c r="U2709" t="s">
        <v>219</v>
      </c>
      <c r="V2709" t="s">
        <v>219</v>
      </c>
    </row>
    <row r="2710" spans="1:22">
      <c r="A2710" t="s">
        <v>2946</v>
      </c>
      <c r="B2710" t="s">
        <v>2946</v>
      </c>
      <c r="F2710" t="s">
        <v>194</v>
      </c>
      <c r="G2710" t="e">
        <f>#REF!</f>
        <v>#REF!</v>
      </c>
      <c r="I2710" t="s">
        <v>229</v>
      </c>
      <c r="J2710" t="s">
        <v>229</v>
      </c>
      <c r="U2710" t="s">
        <v>219</v>
      </c>
      <c r="V2710" t="s">
        <v>219</v>
      </c>
    </row>
    <row r="2711" spans="1:22">
      <c r="A2711" t="s">
        <v>2947</v>
      </c>
      <c r="B2711" t="s">
        <v>2947</v>
      </c>
      <c r="F2711" t="s">
        <v>194</v>
      </c>
      <c r="G2711" t="e">
        <f>#REF!</f>
        <v>#REF!</v>
      </c>
      <c r="I2711" t="s">
        <v>234</v>
      </c>
      <c r="J2711" t="s">
        <v>234</v>
      </c>
      <c r="U2711" t="s">
        <v>219</v>
      </c>
      <c r="V2711" t="s">
        <v>219</v>
      </c>
    </row>
    <row r="2712" spans="1:22">
      <c r="A2712" t="s">
        <v>2948</v>
      </c>
      <c r="B2712" t="s">
        <v>2948</v>
      </c>
      <c r="F2712" t="s">
        <v>194</v>
      </c>
      <c r="G2712" t="e">
        <f>#REF!</f>
        <v>#REF!</v>
      </c>
      <c r="I2712" t="s">
        <v>249</v>
      </c>
      <c r="J2712" t="s">
        <v>249</v>
      </c>
      <c r="U2712" t="s">
        <v>219</v>
      </c>
      <c r="V2712" t="s">
        <v>219</v>
      </c>
    </row>
    <row r="2713" spans="1:22">
      <c r="A2713" t="s">
        <v>2949</v>
      </c>
      <c r="B2713" t="s">
        <v>2949</v>
      </c>
      <c r="F2713" t="s">
        <v>194</v>
      </c>
      <c r="G2713" t="e">
        <f>#REF!</f>
        <v>#REF!</v>
      </c>
      <c r="I2713" t="s">
        <v>242</v>
      </c>
      <c r="J2713" t="s">
        <v>242</v>
      </c>
      <c r="U2713" t="s">
        <v>219</v>
      </c>
      <c r="V2713" t="s">
        <v>219</v>
      </c>
    </row>
    <row r="2714" spans="1:22">
      <c r="A2714" t="s">
        <v>2950</v>
      </c>
      <c r="B2714" t="s">
        <v>2950</v>
      </c>
      <c r="F2714" t="s">
        <v>194</v>
      </c>
      <c r="G2714" t="e">
        <f>#REF!</f>
        <v>#REF!</v>
      </c>
      <c r="I2714" t="s">
        <v>249</v>
      </c>
      <c r="J2714" t="s">
        <v>249</v>
      </c>
      <c r="U2714" t="s">
        <v>219</v>
      </c>
      <c r="V2714" t="s">
        <v>219</v>
      </c>
    </row>
    <row r="2715" spans="1:22">
      <c r="A2715" t="s">
        <v>2951</v>
      </c>
      <c r="B2715" t="s">
        <v>2951</v>
      </c>
      <c r="F2715" t="s">
        <v>194</v>
      </c>
      <c r="G2715" t="e">
        <f>#REF!</f>
        <v>#REF!</v>
      </c>
      <c r="I2715" t="s">
        <v>220</v>
      </c>
      <c r="J2715" t="s">
        <v>220</v>
      </c>
      <c r="U2715" t="s">
        <v>219</v>
      </c>
      <c r="V2715" t="s">
        <v>219</v>
      </c>
    </row>
    <row r="2716" spans="1:22">
      <c r="A2716" t="s">
        <v>2952</v>
      </c>
      <c r="B2716" t="s">
        <v>2952</v>
      </c>
      <c r="F2716" t="s">
        <v>194</v>
      </c>
      <c r="G2716" t="e">
        <f>#REF!</f>
        <v>#REF!</v>
      </c>
      <c r="I2716" t="s">
        <v>229</v>
      </c>
      <c r="J2716" t="s">
        <v>229</v>
      </c>
      <c r="U2716" t="s">
        <v>219</v>
      </c>
      <c r="V2716" t="s">
        <v>219</v>
      </c>
    </row>
    <row r="2717" spans="1:22">
      <c r="A2717" t="s">
        <v>2953</v>
      </c>
      <c r="B2717" t="s">
        <v>2953</v>
      </c>
      <c r="F2717" t="s">
        <v>195</v>
      </c>
      <c r="G2717" t="e">
        <f>#REF!</f>
        <v>#REF!</v>
      </c>
      <c r="I2717" t="s">
        <v>238</v>
      </c>
      <c r="J2717" t="s">
        <v>238</v>
      </c>
      <c r="U2717" t="s">
        <v>219</v>
      </c>
      <c r="V2717" t="s">
        <v>219</v>
      </c>
    </row>
    <row r="2718" spans="1:22">
      <c r="A2718" t="s">
        <v>2954</v>
      </c>
      <c r="B2718" t="s">
        <v>2954</v>
      </c>
      <c r="F2718" t="s">
        <v>194</v>
      </c>
      <c r="G2718" t="e">
        <f>#REF!</f>
        <v>#REF!</v>
      </c>
      <c r="I2718" t="s">
        <v>236</v>
      </c>
      <c r="J2718" t="s">
        <v>236</v>
      </c>
      <c r="U2718" t="s">
        <v>219</v>
      </c>
      <c r="V2718" t="s">
        <v>219</v>
      </c>
    </row>
    <row r="2719" spans="1:22">
      <c r="A2719" t="s">
        <v>2955</v>
      </c>
      <c r="B2719" t="s">
        <v>2955</v>
      </c>
      <c r="F2719" t="s">
        <v>194</v>
      </c>
      <c r="G2719" t="e">
        <f>#REF!</f>
        <v>#REF!</v>
      </c>
      <c r="I2719" t="s">
        <v>42</v>
      </c>
      <c r="J2719" t="s">
        <v>42</v>
      </c>
      <c r="U2719" t="s">
        <v>219</v>
      </c>
      <c r="V2719" t="s">
        <v>219</v>
      </c>
    </row>
    <row r="2720" spans="1:22">
      <c r="A2720" t="s">
        <v>2956</v>
      </c>
      <c r="B2720" t="s">
        <v>2956</v>
      </c>
      <c r="F2720" t="s">
        <v>194</v>
      </c>
      <c r="G2720" t="e">
        <f>#REF!</f>
        <v>#REF!</v>
      </c>
      <c r="I2720" t="s">
        <v>222</v>
      </c>
      <c r="J2720" t="s">
        <v>222</v>
      </c>
      <c r="U2720" t="s">
        <v>219</v>
      </c>
      <c r="V2720" t="s">
        <v>219</v>
      </c>
    </row>
    <row r="2721" spans="1:22">
      <c r="A2721" t="s">
        <v>2957</v>
      </c>
      <c r="B2721" t="s">
        <v>2957</v>
      </c>
      <c r="F2721" t="s">
        <v>195</v>
      </c>
      <c r="G2721">
        <f>'5000'!E46</f>
        <v>0</v>
      </c>
      <c r="I2721" t="s">
        <v>232</v>
      </c>
      <c r="J2721" t="s">
        <v>232</v>
      </c>
      <c r="U2721" t="s">
        <v>219</v>
      </c>
      <c r="V2721" t="s">
        <v>219</v>
      </c>
    </row>
    <row r="2722" spans="1:22">
      <c r="A2722" t="s">
        <v>2958</v>
      </c>
      <c r="B2722" t="s">
        <v>2958</v>
      </c>
      <c r="F2722" t="s">
        <v>194</v>
      </c>
      <c r="G2722" t="e">
        <f>#REF!</f>
        <v>#REF!</v>
      </c>
      <c r="I2722" t="s">
        <v>229</v>
      </c>
      <c r="J2722" t="s">
        <v>229</v>
      </c>
      <c r="U2722" t="s">
        <v>219</v>
      </c>
      <c r="V2722" t="s">
        <v>219</v>
      </c>
    </row>
    <row r="2723" spans="1:22">
      <c r="A2723" t="s">
        <v>2959</v>
      </c>
      <c r="B2723" t="s">
        <v>2959</v>
      </c>
      <c r="F2723" t="s">
        <v>194</v>
      </c>
      <c r="G2723" t="e">
        <f>#REF!</f>
        <v>#REF!</v>
      </c>
      <c r="I2723" t="s">
        <v>253</v>
      </c>
      <c r="J2723" t="s">
        <v>253</v>
      </c>
      <c r="U2723" t="s">
        <v>219</v>
      </c>
      <c r="V2723" t="s">
        <v>219</v>
      </c>
    </row>
    <row r="2724" spans="1:22">
      <c r="A2724" t="s">
        <v>2960</v>
      </c>
      <c r="B2724" t="s">
        <v>2960</v>
      </c>
      <c r="F2724" t="s">
        <v>194</v>
      </c>
      <c r="G2724" t="e">
        <f>#REF!</f>
        <v>#REF!</v>
      </c>
      <c r="I2724" t="s">
        <v>256</v>
      </c>
      <c r="J2724" t="s">
        <v>256</v>
      </c>
      <c r="U2724" t="s">
        <v>219</v>
      </c>
      <c r="V2724" t="s">
        <v>219</v>
      </c>
    </row>
    <row r="2725" spans="1:22">
      <c r="A2725" t="s">
        <v>2961</v>
      </c>
      <c r="B2725" t="s">
        <v>2961</v>
      </c>
      <c r="F2725" t="s">
        <v>194</v>
      </c>
      <c r="G2725" t="e">
        <f>#REF!</f>
        <v>#REF!</v>
      </c>
      <c r="I2725" t="s">
        <v>42</v>
      </c>
      <c r="J2725" t="s">
        <v>42</v>
      </c>
      <c r="U2725" t="s">
        <v>219</v>
      </c>
      <c r="V2725" t="s">
        <v>219</v>
      </c>
    </row>
    <row r="2726" spans="1:22">
      <c r="A2726" t="s">
        <v>2962</v>
      </c>
      <c r="B2726" t="s">
        <v>2962</v>
      </c>
      <c r="F2726" t="s">
        <v>194</v>
      </c>
      <c r="G2726" t="e">
        <f>#REF!</f>
        <v>#REF!</v>
      </c>
      <c r="I2726" t="s">
        <v>227</v>
      </c>
      <c r="J2726" t="s">
        <v>227</v>
      </c>
      <c r="U2726" t="s">
        <v>219</v>
      </c>
      <c r="V2726" t="s">
        <v>219</v>
      </c>
    </row>
    <row r="2727" spans="1:22">
      <c r="A2727" t="s">
        <v>2963</v>
      </c>
      <c r="B2727" t="s">
        <v>2963</v>
      </c>
      <c r="F2727" t="s">
        <v>194</v>
      </c>
      <c r="G2727" t="e">
        <f>#REF!</f>
        <v>#REF!</v>
      </c>
      <c r="I2727" t="s">
        <v>256</v>
      </c>
      <c r="J2727" t="s">
        <v>256</v>
      </c>
      <c r="U2727" t="s">
        <v>219</v>
      </c>
      <c r="V2727" t="s">
        <v>219</v>
      </c>
    </row>
    <row r="2728" spans="1:22">
      <c r="A2728" t="s">
        <v>2964</v>
      </c>
      <c r="B2728" t="s">
        <v>2964</v>
      </c>
      <c r="F2728" t="s">
        <v>194</v>
      </c>
      <c r="G2728" t="e">
        <f>#REF!</f>
        <v>#REF!</v>
      </c>
      <c r="I2728" t="s">
        <v>242</v>
      </c>
      <c r="J2728" t="s">
        <v>242</v>
      </c>
      <c r="U2728" t="s">
        <v>219</v>
      </c>
      <c r="V2728" t="s">
        <v>219</v>
      </c>
    </row>
    <row r="2729" spans="1:22">
      <c r="A2729" t="s">
        <v>2965</v>
      </c>
      <c r="B2729" t="s">
        <v>2965</v>
      </c>
      <c r="F2729" t="s">
        <v>195</v>
      </c>
      <c r="G2729" t="e">
        <f>#REF!</f>
        <v>#REF!</v>
      </c>
      <c r="I2729" t="s">
        <v>229</v>
      </c>
      <c r="J2729" t="s">
        <v>229</v>
      </c>
      <c r="U2729" t="s">
        <v>219</v>
      </c>
      <c r="V2729" t="s">
        <v>219</v>
      </c>
    </row>
    <row r="2730" spans="1:22">
      <c r="A2730" t="s">
        <v>2966</v>
      </c>
      <c r="B2730" t="s">
        <v>2966</v>
      </c>
      <c r="F2730" t="s">
        <v>194</v>
      </c>
      <c r="G2730" t="e">
        <f>#REF!</f>
        <v>#REF!</v>
      </c>
      <c r="I2730" t="s">
        <v>227</v>
      </c>
      <c r="J2730" t="s">
        <v>227</v>
      </c>
      <c r="U2730" t="s">
        <v>219</v>
      </c>
      <c r="V2730" t="s">
        <v>219</v>
      </c>
    </row>
    <row r="2731" spans="1:22">
      <c r="A2731" t="s">
        <v>2967</v>
      </c>
      <c r="B2731" t="s">
        <v>2967</v>
      </c>
      <c r="F2731" t="s">
        <v>194</v>
      </c>
      <c r="G2731" t="e">
        <f>#REF!</f>
        <v>#REF!</v>
      </c>
      <c r="I2731" t="s">
        <v>256</v>
      </c>
      <c r="J2731" t="s">
        <v>256</v>
      </c>
      <c r="U2731" t="s">
        <v>219</v>
      </c>
      <c r="V2731" t="s">
        <v>219</v>
      </c>
    </row>
    <row r="2732" spans="1:22">
      <c r="A2732" t="s">
        <v>2968</v>
      </c>
      <c r="B2732" t="s">
        <v>2968</v>
      </c>
      <c r="F2732" t="s">
        <v>194</v>
      </c>
      <c r="G2732" t="e">
        <f>#REF!</f>
        <v>#REF!</v>
      </c>
      <c r="I2732" t="s">
        <v>242</v>
      </c>
      <c r="J2732" t="s">
        <v>242</v>
      </c>
      <c r="U2732" t="s">
        <v>219</v>
      </c>
      <c r="V2732" t="s">
        <v>219</v>
      </c>
    </row>
    <row r="2733" spans="1:22">
      <c r="A2733" t="s">
        <v>2969</v>
      </c>
      <c r="B2733" t="s">
        <v>2969</v>
      </c>
      <c r="F2733" t="s">
        <v>194</v>
      </c>
      <c r="G2733" t="e">
        <f>#REF!</f>
        <v>#REF!</v>
      </c>
      <c r="I2733" t="s">
        <v>229</v>
      </c>
      <c r="J2733" t="s">
        <v>229</v>
      </c>
      <c r="U2733" t="s">
        <v>219</v>
      </c>
      <c r="V2733" t="s">
        <v>219</v>
      </c>
    </row>
    <row r="2734" spans="1:22">
      <c r="A2734" t="s">
        <v>2970</v>
      </c>
      <c r="B2734" t="s">
        <v>2970</v>
      </c>
      <c r="F2734" t="s">
        <v>194</v>
      </c>
      <c r="G2734" t="e">
        <f>#REF!</f>
        <v>#REF!</v>
      </c>
      <c r="I2734" t="s">
        <v>225</v>
      </c>
      <c r="J2734" t="s">
        <v>225</v>
      </c>
      <c r="U2734" t="s">
        <v>219</v>
      </c>
      <c r="V2734" t="s">
        <v>219</v>
      </c>
    </row>
    <row r="2735" spans="1:22">
      <c r="A2735" t="s">
        <v>2971</v>
      </c>
      <c r="B2735" t="s">
        <v>2971</v>
      </c>
      <c r="F2735" t="s">
        <v>194</v>
      </c>
      <c r="G2735" t="e">
        <f>#REF!</f>
        <v>#REF!</v>
      </c>
      <c r="I2735" t="s">
        <v>229</v>
      </c>
      <c r="J2735" t="s">
        <v>229</v>
      </c>
      <c r="U2735" t="s">
        <v>219</v>
      </c>
      <c r="V2735" t="s">
        <v>219</v>
      </c>
    </row>
    <row r="2736" spans="1:22">
      <c r="A2736" t="s">
        <v>2972</v>
      </c>
      <c r="B2736" t="s">
        <v>2972</v>
      </c>
      <c r="F2736" t="s">
        <v>194</v>
      </c>
      <c r="G2736" t="e">
        <f>#REF!</f>
        <v>#REF!</v>
      </c>
      <c r="I2736" t="s">
        <v>42</v>
      </c>
      <c r="J2736" t="s">
        <v>42</v>
      </c>
      <c r="U2736" t="s">
        <v>219</v>
      </c>
      <c r="V2736" t="s">
        <v>219</v>
      </c>
    </row>
    <row r="2737" spans="1:22">
      <c r="A2737" t="s">
        <v>2973</v>
      </c>
      <c r="B2737" t="s">
        <v>2973</v>
      </c>
      <c r="F2737" t="s">
        <v>195</v>
      </c>
      <c r="G2737" t="e">
        <f>#REF!</f>
        <v>#REF!</v>
      </c>
      <c r="I2737" t="s">
        <v>238</v>
      </c>
      <c r="J2737" t="s">
        <v>238</v>
      </c>
      <c r="U2737" t="s">
        <v>219</v>
      </c>
      <c r="V2737" t="s">
        <v>219</v>
      </c>
    </row>
    <row r="2738" spans="1:22">
      <c r="A2738" t="s">
        <v>2974</v>
      </c>
      <c r="B2738" t="s">
        <v>2974</v>
      </c>
      <c r="F2738" t="s">
        <v>194</v>
      </c>
      <c r="G2738" t="e">
        <f>#REF!</f>
        <v>#REF!</v>
      </c>
      <c r="I2738" t="s">
        <v>30</v>
      </c>
      <c r="J2738" t="s">
        <v>30</v>
      </c>
      <c r="U2738" t="s">
        <v>219</v>
      </c>
      <c r="V2738" t="s">
        <v>219</v>
      </c>
    </row>
    <row r="2739" spans="1:22">
      <c r="A2739" t="s">
        <v>2975</v>
      </c>
      <c r="B2739" t="s">
        <v>2975</v>
      </c>
      <c r="F2739" t="s">
        <v>194</v>
      </c>
      <c r="G2739" t="e">
        <f>#REF!</f>
        <v>#REF!</v>
      </c>
      <c r="I2739" t="s">
        <v>236</v>
      </c>
      <c r="J2739" t="s">
        <v>236</v>
      </c>
      <c r="U2739" t="s">
        <v>219</v>
      </c>
      <c r="V2739" t="s">
        <v>219</v>
      </c>
    </row>
    <row r="2740" spans="1:22">
      <c r="A2740" t="s">
        <v>2976</v>
      </c>
      <c r="B2740" t="s">
        <v>2976</v>
      </c>
      <c r="F2740" t="s">
        <v>194</v>
      </c>
      <c r="G2740" t="e">
        <f>#REF!</f>
        <v>#REF!</v>
      </c>
      <c r="I2740" t="s">
        <v>236</v>
      </c>
      <c r="J2740" t="s">
        <v>236</v>
      </c>
      <c r="U2740" t="s">
        <v>219</v>
      </c>
      <c r="V2740" t="s">
        <v>219</v>
      </c>
    </row>
    <row r="2741" spans="1:22">
      <c r="A2741" t="s">
        <v>2977</v>
      </c>
      <c r="B2741" t="s">
        <v>2977</v>
      </c>
      <c r="F2741" t="s">
        <v>194</v>
      </c>
      <c r="G2741" t="e">
        <f>#REF!</f>
        <v>#REF!</v>
      </c>
      <c r="I2741" t="s">
        <v>107</v>
      </c>
      <c r="J2741" t="s">
        <v>107</v>
      </c>
      <c r="U2741" t="s">
        <v>219</v>
      </c>
      <c r="V2741" t="s">
        <v>219</v>
      </c>
    </row>
    <row r="2742" spans="1:22">
      <c r="A2742" t="s">
        <v>2978</v>
      </c>
      <c r="B2742" t="s">
        <v>2978</v>
      </c>
      <c r="F2742" t="s">
        <v>195</v>
      </c>
      <c r="G2742" t="e">
        <f>#REF!</f>
        <v>#REF!</v>
      </c>
      <c r="I2742" t="s">
        <v>270</v>
      </c>
      <c r="J2742" t="s">
        <v>270</v>
      </c>
      <c r="U2742" t="s">
        <v>219</v>
      </c>
      <c r="V2742" t="s">
        <v>219</v>
      </c>
    </row>
    <row r="2743" spans="1:22">
      <c r="A2743" t="s">
        <v>2979</v>
      </c>
      <c r="B2743" t="s">
        <v>2979</v>
      </c>
      <c r="F2743" t="s">
        <v>194</v>
      </c>
      <c r="G2743" t="e">
        <f>#REF!</f>
        <v>#REF!</v>
      </c>
      <c r="I2743" t="s">
        <v>229</v>
      </c>
      <c r="J2743" t="s">
        <v>229</v>
      </c>
      <c r="U2743" t="s">
        <v>219</v>
      </c>
      <c r="V2743" t="s">
        <v>219</v>
      </c>
    </row>
    <row r="2744" spans="1:22">
      <c r="A2744" t="s">
        <v>2980</v>
      </c>
      <c r="B2744" t="s">
        <v>2980</v>
      </c>
      <c r="F2744" t="s">
        <v>194</v>
      </c>
      <c r="G2744" t="e">
        <f>#REF!</f>
        <v>#REF!</v>
      </c>
      <c r="I2744" t="s">
        <v>42</v>
      </c>
      <c r="J2744" t="s">
        <v>42</v>
      </c>
      <c r="U2744" t="s">
        <v>219</v>
      </c>
      <c r="V2744" t="s">
        <v>219</v>
      </c>
    </row>
    <row r="2745" spans="1:22">
      <c r="A2745" t="s">
        <v>2981</v>
      </c>
      <c r="B2745" t="s">
        <v>2981</v>
      </c>
      <c r="F2745" t="s">
        <v>194</v>
      </c>
      <c r="G2745" t="e">
        <f>#REF!</f>
        <v>#REF!</v>
      </c>
      <c r="I2745" t="s">
        <v>229</v>
      </c>
      <c r="J2745" t="s">
        <v>229</v>
      </c>
      <c r="U2745" t="s">
        <v>219</v>
      </c>
      <c r="V2745" t="s">
        <v>219</v>
      </c>
    </row>
    <row r="2746" spans="1:22">
      <c r="A2746" t="s">
        <v>2982</v>
      </c>
      <c r="B2746" t="s">
        <v>2982</v>
      </c>
      <c r="F2746" t="s">
        <v>194</v>
      </c>
      <c r="G2746" t="e">
        <f>#REF!</f>
        <v>#REF!</v>
      </c>
      <c r="I2746" t="s">
        <v>222</v>
      </c>
      <c r="J2746" t="s">
        <v>222</v>
      </c>
      <c r="U2746" t="s">
        <v>219</v>
      </c>
      <c r="V2746" t="s">
        <v>219</v>
      </c>
    </row>
    <row r="2747" spans="1:22">
      <c r="A2747" t="s">
        <v>2983</v>
      </c>
      <c r="B2747" t="s">
        <v>2983</v>
      </c>
      <c r="F2747" t="s">
        <v>195</v>
      </c>
      <c r="G2747" t="e">
        <f>#REF!</f>
        <v>#REF!</v>
      </c>
      <c r="I2747" t="s">
        <v>229</v>
      </c>
      <c r="J2747" t="s">
        <v>229</v>
      </c>
      <c r="U2747" t="s">
        <v>219</v>
      </c>
      <c r="V2747" t="s">
        <v>219</v>
      </c>
    </row>
    <row r="2748" spans="1:22">
      <c r="A2748" t="s">
        <v>2984</v>
      </c>
      <c r="B2748" t="s">
        <v>2984</v>
      </c>
      <c r="F2748" t="s">
        <v>194</v>
      </c>
      <c r="G2748" t="e">
        <f>#REF!</f>
        <v>#REF!</v>
      </c>
      <c r="I2748" t="s">
        <v>236</v>
      </c>
      <c r="J2748" t="s">
        <v>236</v>
      </c>
      <c r="U2748" t="s">
        <v>219</v>
      </c>
      <c r="V2748" t="s">
        <v>219</v>
      </c>
    </row>
    <row r="2749" spans="1:22">
      <c r="A2749" t="s">
        <v>2985</v>
      </c>
      <c r="B2749" t="s">
        <v>2985</v>
      </c>
      <c r="F2749" t="s">
        <v>194</v>
      </c>
      <c r="G2749" t="e">
        <f>#REF!</f>
        <v>#REF!</v>
      </c>
      <c r="I2749" t="s">
        <v>253</v>
      </c>
      <c r="J2749" t="s">
        <v>253</v>
      </c>
      <c r="U2749" t="s">
        <v>219</v>
      </c>
      <c r="V2749" t="s">
        <v>219</v>
      </c>
    </row>
    <row r="2750" spans="1:22">
      <c r="A2750" t="s">
        <v>2986</v>
      </c>
      <c r="B2750" t="s">
        <v>2986</v>
      </c>
      <c r="F2750" t="s">
        <v>194</v>
      </c>
      <c r="G2750" t="e">
        <f>#REF!</f>
        <v>#REF!</v>
      </c>
      <c r="I2750" t="s">
        <v>251</v>
      </c>
      <c r="J2750" t="s">
        <v>251</v>
      </c>
      <c r="U2750" t="s">
        <v>219</v>
      </c>
      <c r="V2750" t="s">
        <v>219</v>
      </c>
    </row>
    <row r="2751" spans="1:22">
      <c r="A2751" t="s">
        <v>2987</v>
      </c>
      <c r="B2751" t="s">
        <v>2987</v>
      </c>
      <c r="F2751" t="s">
        <v>194</v>
      </c>
      <c r="G2751" t="e">
        <f>#REF!</f>
        <v>#REF!</v>
      </c>
      <c r="I2751" t="s">
        <v>256</v>
      </c>
      <c r="J2751" t="s">
        <v>256</v>
      </c>
      <c r="U2751" t="s">
        <v>219</v>
      </c>
      <c r="V2751" t="s">
        <v>219</v>
      </c>
    </row>
    <row r="2752" spans="1:22">
      <c r="A2752" t="s">
        <v>2988</v>
      </c>
      <c r="B2752" t="s">
        <v>2988</v>
      </c>
      <c r="F2752" t="s">
        <v>195</v>
      </c>
      <c r="G2752" t="e">
        <f>#REF!</f>
        <v>#REF!</v>
      </c>
      <c r="I2752" t="s">
        <v>234</v>
      </c>
      <c r="J2752" t="s">
        <v>234</v>
      </c>
      <c r="U2752" t="s">
        <v>219</v>
      </c>
      <c r="V2752" t="s">
        <v>219</v>
      </c>
    </row>
    <row r="2753" spans="1:22">
      <c r="A2753" t="s">
        <v>2989</v>
      </c>
      <c r="B2753" t="s">
        <v>2989</v>
      </c>
      <c r="F2753" t="s">
        <v>194</v>
      </c>
      <c r="G2753" t="e">
        <f>#REF!</f>
        <v>#REF!</v>
      </c>
      <c r="I2753" t="s">
        <v>31</v>
      </c>
      <c r="J2753" t="s">
        <v>31</v>
      </c>
      <c r="U2753" t="s">
        <v>219</v>
      </c>
      <c r="V2753" t="s">
        <v>219</v>
      </c>
    </row>
    <row r="2754" spans="1:22">
      <c r="A2754" t="s">
        <v>2990</v>
      </c>
      <c r="B2754" t="s">
        <v>2990</v>
      </c>
      <c r="F2754" t="s">
        <v>194</v>
      </c>
      <c r="G2754" t="e">
        <f>#REF!</f>
        <v>#REF!</v>
      </c>
      <c r="I2754" t="s">
        <v>229</v>
      </c>
      <c r="J2754" t="s">
        <v>229</v>
      </c>
      <c r="U2754" t="s">
        <v>219</v>
      </c>
      <c r="V2754" t="s">
        <v>219</v>
      </c>
    </row>
    <row r="2755" spans="1:22">
      <c r="A2755" t="s">
        <v>2991</v>
      </c>
      <c r="B2755" t="s">
        <v>2991</v>
      </c>
      <c r="F2755" t="s">
        <v>195</v>
      </c>
      <c r="G2755" t="e">
        <f>#REF!</f>
        <v>#REF!</v>
      </c>
      <c r="I2755" t="s">
        <v>238</v>
      </c>
      <c r="J2755" t="s">
        <v>238</v>
      </c>
      <c r="U2755" t="s">
        <v>219</v>
      </c>
      <c r="V2755" t="s">
        <v>219</v>
      </c>
    </row>
    <row r="2756" spans="1:22">
      <c r="A2756" t="s">
        <v>2992</v>
      </c>
      <c r="B2756" t="s">
        <v>2992</v>
      </c>
      <c r="F2756" t="s">
        <v>194</v>
      </c>
      <c r="G2756" t="e">
        <f>#REF!</f>
        <v>#REF!</v>
      </c>
      <c r="I2756" t="s">
        <v>249</v>
      </c>
      <c r="J2756" t="s">
        <v>249</v>
      </c>
      <c r="U2756" t="s">
        <v>219</v>
      </c>
      <c r="V2756" t="s">
        <v>219</v>
      </c>
    </row>
    <row r="2757" spans="1:22">
      <c r="A2757" t="s">
        <v>2993</v>
      </c>
      <c r="B2757" t="s">
        <v>2993</v>
      </c>
      <c r="F2757" t="s">
        <v>194</v>
      </c>
      <c r="G2757" t="e">
        <f>#REF!</f>
        <v>#REF!</v>
      </c>
      <c r="I2757" t="s">
        <v>64</v>
      </c>
      <c r="J2757" t="s">
        <v>64</v>
      </c>
      <c r="U2757" t="s">
        <v>219</v>
      </c>
      <c r="V2757" t="s">
        <v>219</v>
      </c>
    </row>
    <row r="2758" spans="1:22">
      <c r="A2758" t="s">
        <v>2994</v>
      </c>
      <c r="B2758" t="s">
        <v>2994</v>
      </c>
      <c r="F2758" t="s">
        <v>195</v>
      </c>
      <c r="G2758" t="e">
        <f>#REF!</f>
        <v>#REF!</v>
      </c>
      <c r="I2758" t="s">
        <v>229</v>
      </c>
      <c r="J2758" t="s">
        <v>229</v>
      </c>
      <c r="U2758" t="s">
        <v>219</v>
      </c>
      <c r="V2758" t="s">
        <v>219</v>
      </c>
    </row>
    <row r="2759" spans="1:22">
      <c r="A2759" t="s">
        <v>2995</v>
      </c>
      <c r="B2759" t="s">
        <v>2995</v>
      </c>
      <c r="F2759" t="s">
        <v>194</v>
      </c>
      <c r="G2759" t="e">
        <f>#REF!</f>
        <v>#REF!</v>
      </c>
      <c r="I2759" t="s">
        <v>222</v>
      </c>
      <c r="J2759" t="s">
        <v>222</v>
      </c>
      <c r="U2759" t="s">
        <v>219</v>
      </c>
      <c r="V2759" t="s">
        <v>219</v>
      </c>
    </row>
    <row r="2760" spans="1:22">
      <c r="A2760" t="s">
        <v>2996</v>
      </c>
      <c r="B2760" t="s">
        <v>2996</v>
      </c>
      <c r="F2760" t="s">
        <v>194</v>
      </c>
      <c r="G2760" t="e">
        <f>#REF!</f>
        <v>#REF!</v>
      </c>
      <c r="I2760" t="s">
        <v>331</v>
      </c>
      <c r="J2760" t="s">
        <v>331</v>
      </c>
      <c r="U2760" t="s">
        <v>219</v>
      </c>
      <c r="V2760" t="s">
        <v>219</v>
      </c>
    </row>
    <row r="2761" spans="1:22">
      <c r="A2761" t="s">
        <v>2997</v>
      </c>
      <c r="B2761" t="s">
        <v>2997</v>
      </c>
      <c r="F2761" t="s">
        <v>194</v>
      </c>
      <c r="G2761" t="e">
        <f>#REF!</f>
        <v>#REF!</v>
      </c>
      <c r="I2761" t="s">
        <v>238</v>
      </c>
      <c r="J2761" t="s">
        <v>238</v>
      </c>
      <c r="U2761" t="s">
        <v>219</v>
      </c>
      <c r="V2761" t="s">
        <v>219</v>
      </c>
    </row>
    <row r="2762" spans="1:22">
      <c r="A2762" t="s">
        <v>2998</v>
      </c>
      <c r="B2762" t="s">
        <v>2998</v>
      </c>
      <c r="F2762" t="s">
        <v>194</v>
      </c>
      <c r="G2762" t="e">
        <f>#REF!</f>
        <v>#REF!</v>
      </c>
      <c r="I2762" t="s">
        <v>236</v>
      </c>
      <c r="J2762" t="s">
        <v>236</v>
      </c>
      <c r="U2762" t="s">
        <v>219</v>
      </c>
      <c r="V2762" t="s">
        <v>219</v>
      </c>
    </row>
    <row r="2763" spans="1:22">
      <c r="A2763" t="s">
        <v>2999</v>
      </c>
      <c r="B2763" t="s">
        <v>2999</v>
      </c>
      <c r="F2763" t="s">
        <v>194</v>
      </c>
      <c r="G2763" t="e">
        <f>#REF!</f>
        <v>#REF!</v>
      </c>
      <c r="I2763" t="s">
        <v>107</v>
      </c>
      <c r="J2763" t="s">
        <v>107</v>
      </c>
      <c r="U2763" t="s">
        <v>219</v>
      </c>
      <c r="V2763" t="s">
        <v>219</v>
      </c>
    </row>
    <row r="2764" spans="1:22">
      <c r="A2764" t="s">
        <v>3000</v>
      </c>
      <c r="B2764" t="s">
        <v>3000</v>
      </c>
      <c r="F2764" t="s">
        <v>195</v>
      </c>
      <c r="G2764" t="e">
        <f>#REF!</f>
        <v>#REF!</v>
      </c>
      <c r="I2764" t="s">
        <v>251</v>
      </c>
      <c r="J2764" t="s">
        <v>251</v>
      </c>
      <c r="U2764" t="s">
        <v>219</v>
      </c>
      <c r="V2764" t="s">
        <v>219</v>
      </c>
    </row>
    <row r="2765" spans="1:22">
      <c r="A2765" t="s">
        <v>3001</v>
      </c>
      <c r="B2765" t="s">
        <v>3001</v>
      </c>
      <c r="F2765" t="s">
        <v>194</v>
      </c>
      <c r="G2765" t="e">
        <f>#REF!</f>
        <v>#REF!</v>
      </c>
      <c r="I2765" t="s">
        <v>253</v>
      </c>
      <c r="J2765" t="s">
        <v>253</v>
      </c>
      <c r="U2765" t="s">
        <v>219</v>
      </c>
      <c r="V2765" t="s">
        <v>219</v>
      </c>
    </row>
    <row r="2766" spans="1:22">
      <c r="A2766" t="s">
        <v>3002</v>
      </c>
      <c r="B2766" t="s">
        <v>3002</v>
      </c>
      <c r="F2766" t="s">
        <v>195</v>
      </c>
      <c r="G2766" t="e">
        <f>#REF!</f>
        <v>#REF!</v>
      </c>
      <c r="I2766" t="s">
        <v>64</v>
      </c>
      <c r="J2766" t="s">
        <v>64</v>
      </c>
      <c r="U2766" t="s">
        <v>219</v>
      </c>
      <c r="V2766" t="s">
        <v>219</v>
      </c>
    </row>
    <row r="2767" spans="1:22">
      <c r="A2767" t="s">
        <v>3003</v>
      </c>
      <c r="B2767" t="s">
        <v>3003</v>
      </c>
      <c r="F2767" t="s">
        <v>194</v>
      </c>
      <c r="G2767" t="e">
        <f>#REF!</f>
        <v>#REF!</v>
      </c>
      <c r="I2767" t="s">
        <v>249</v>
      </c>
      <c r="J2767" t="s">
        <v>249</v>
      </c>
      <c r="U2767" t="s">
        <v>219</v>
      </c>
      <c r="V2767" t="s">
        <v>219</v>
      </c>
    </row>
    <row r="2768" spans="1:22">
      <c r="A2768" t="s">
        <v>3004</v>
      </c>
      <c r="B2768" t="s">
        <v>3004</v>
      </c>
      <c r="F2768" t="s">
        <v>194</v>
      </c>
      <c r="G2768" t="e">
        <f>#REF!</f>
        <v>#REF!</v>
      </c>
      <c r="I2768" t="s">
        <v>42</v>
      </c>
      <c r="J2768" t="s">
        <v>42</v>
      </c>
      <c r="U2768" t="s">
        <v>219</v>
      </c>
      <c r="V2768" t="s">
        <v>219</v>
      </c>
    </row>
    <row r="2769" spans="1:22">
      <c r="A2769" t="s">
        <v>3005</v>
      </c>
      <c r="B2769" t="s">
        <v>3005</v>
      </c>
      <c r="F2769" t="s">
        <v>194</v>
      </c>
      <c r="G2769" t="e">
        <f>#REF!</f>
        <v>#REF!</v>
      </c>
      <c r="I2769" t="s">
        <v>220</v>
      </c>
      <c r="J2769" t="s">
        <v>220</v>
      </c>
      <c r="U2769" t="s">
        <v>219</v>
      </c>
      <c r="V2769" t="s">
        <v>219</v>
      </c>
    </row>
    <row r="2770" spans="1:22">
      <c r="A2770" t="s">
        <v>3006</v>
      </c>
      <c r="B2770" t="s">
        <v>3006</v>
      </c>
      <c r="F2770" t="s">
        <v>194</v>
      </c>
      <c r="G2770" t="e">
        <f>#REF!</f>
        <v>#REF!</v>
      </c>
      <c r="I2770" t="s">
        <v>42</v>
      </c>
      <c r="J2770" t="s">
        <v>42</v>
      </c>
      <c r="U2770" t="s">
        <v>219</v>
      </c>
      <c r="V2770" t="s">
        <v>219</v>
      </c>
    </row>
    <row r="2771" spans="1:22">
      <c r="A2771" t="s">
        <v>3007</v>
      </c>
      <c r="B2771" t="s">
        <v>3007</v>
      </c>
      <c r="F2771" t="s">
        <v>194</v>
      </c>
      <c r="G2771" t="e">
        <f>#REF!</f>
        <v>#REF!</v>
      </c>
      <c r="I2771" t="s">
        <v>256</v>
      </c>
      <c r="J2771" t="s">
        <v>256</v>
      </c>
      <c r="U2771" t="s">
        <v>219</v>
      </c>
      <c r="V2771" t="s">
        <v>219</v>
      </c>
    </row>
    <row r="2772" spans="1:22">
      <c r="A2772" t="s">
        <v>3008</v>
      </c>
      <c r="B2772" t="s">
        <v>3008</v>
      </c>
      <c r="F2772" t="s">
        <v>194</v>
      </c>
      <c r="G2772" t="e">
        <f>#REF!</f>
        <v>#REF!</v>
      </c>
      <c r="I2772" t="s">
        <v>42</v>
      </c>
      <c r="J2772" t="s">
        <v>42</v>
      </c>
      <c r="U2772" t="s">
        <v>219</v>
      </c>
      <c r="V2772" t="s">
        <v>219</v>
      </c>
    </row>
    <row r="2773" spans="1:22">
      <c r="A2773" t="s">
        <v>3009</v>
      </c>
      <c r="B2773" t="s">
        <v>3009</v>
      </c>
      <c r="F2773" t="s">
        <v>194</v>
      </c>
      <c r="G2773" t="e">
        <f>#REF!</f>
        <v>#REF!</v>
      </c>
      <c r="I2773" t="s">
        <v>256</v>
      </c>
      <c r="J2773" t="s">
        <v>256</v>
      </c>
      <c r="U2773" t="s">
        <v>219</v>
      </c>
      <c r="V2773" t="s">
        <v>219</v>
      </c>
    </row>
    <row r="2774" spans="1:22">
      <c r="A2774" t="s">
        <v>3010</v>
      </c>
      <c r="B2774" t="s">
        <v>3010</v>
      </c>
      <c r="F2774" t="s">
        <v>194</v>
      </c>
      <c r="G2774" t="e">
        <f>#REF!</f>
        <v>#REF!</v>
      </c>
      <c r="I2774" t="s">
        <v>256</v>
      </c>
      <c r="J2774" t="s">
        <v>256</v>
      </c>
      <c r="U2774" t="s">
        <v>219</v>
      </c>
      <c r="V2774" t="s">
        <v>219</v>
      </c>
    </row>
    <row r="2775" spans="1:22">
      <c r="A2775" t="s">
        <v>3011</v>
      </c>
      <c r="B2775" t="s">
        <v>3011</v>
      </c>
      <c r="F2775" t="s">
        <v>194</v>
      </c>
      <c r="G2775" t="e">
        <f>#REF!</f>
        <v>#REF!</v>
      </c>
      <c r="I2775" t="s">
        <v>229</v>
      </c>
      <c r="J2775" t="s">
        <v>229</v>
      </c>
      <c r="U2775" t="s">
        <v>219</v>
      </c>
      <c r="V2775" t="s">
        <v>219</v>
      </c>
    </row>
    <row r="2776" spans="1:22">
      <c r="A2776" t="s">
        <v>3012</v>
      </c>
      <c r="B2776" t="s">
        <v>3012</v>
      </c>
      <c r="F2776" t="s">
        <v>194</v>
      </c>
      <c r="G2776" t="e">
        <f>#REF!</f>
        <v>#REF!</v>
      </c>
      <c r="I2776" t="s">
        <v>234</v>
      </c>
      <c r="J2776" t="s">
        <v>234</v>
      </c>
      <c r="U2776" t="s">
        <v>219</v>
      </c>
      <c r="V2776" t="s">
        <v>219</v>
      </c>
    </row>
    <row r="2777" spans="1:22">
      <c r="A2777" t="s">
        <v>3013</v>
      </c>
      <c r="B2777" t="s">
        <v>3013</v>
      </c>
      <c r="F2777" t="s">
        <v>194</v>
      </c>
      <c r="G2777" t="e">
        <f>#REF!</f>
        <v>#REF!</v>
      </c>
      <c r="I2777" t="s">
        <v>229</v>
      </c>
      <c r="J2777" t="s">
        <v>229</v>
      </c>
      <c r="U2777" t="s">
        <v>219</v>
      </c>
      <c r="V2777" t="s">
        <v>219</v>
      </c>
    </row>
    <row r="2778" spans="1:22">
      <c r="A2778" t="s">
        <v>3014</v>
      </c>
      <c r="B2778" t="s">
        <v>3014</v>
      </c>
      <c r="F2778" t="s">
        <v>194</v>
      </c>
      <c r="G2778" t="e">
        <f>#REF!</f>
        <v>#REF!</v>
      </c>
      <c r="I2778" t="s">
        <v>42</v>
      </c>
      <c r="J2778" t="s">
        <v>42</v>
      </c>
      <c r="U2778" t="s">
        <v>219</v>
      </c>
      <c r="V2778" t="s">
        <v>219</v>
      </c>
    </row>
    <row r="2779" spans="1:22">
      <c r="A2779" t="s">
        <v>3015</v>
      </c>
      <c r="B2779" t="s">
        <v>3015</v>
      </c>
      <c r="F2779" t="s">
        <v>194</v>
      </c>
      <c r="G2779" t="e">
        <f>#REF!</f>
        <v>#REF!</v>
      </c>
      <c r="I2779" t="s">
        <v>220</v>
      </c>
      <c r="J2779" t="s">
        <v>220</v>
      </c>
      <c r="U2779" t="s">
        <v>219</v>
      </c>
      <c r="V2779" t="s">
        <v>219</v>
      </c>
    </row>
    <row r="2780" spans="1:22">
      <c r="A2780" t="s">
        <v>3016</v>
      </c>
      <c r="B2780" t="s">
        <v>3016</v>
      </c>
      <c r="F2780" t="s">
        <v>194</v>
      </c>
      <c r="G2780" t="e">
        <f>#REF!</f>
        <v>#REF!</v>
      </c>
      <c r="I2780" t="s">
        <v>3017</v>
      </c>
      <c r="J2780" t="s">
        <v>3017</v>
      </c>
      <c r="U2780" t="s">
        <v>219</v>
      </c>
      <c r="V2780" t="s">
        <v>219</v>
      </c>
    </row>
    <row r="2781" spans="1:22">
      <c r="A2781" t="s">
        <v>3018</v>
      </c>
      <c r="B2781" t="s">
        <v>3018</v>
      </c>
      <c r="F2781" t="s">
        <v>194</v>
      </c>
      <c r="G2781" t="e">
        <f>#REF!</f>
        <v>#REF!</v>
      </c>
      <c r="I2781" t="s">
        <v>3019</v>
      </c>
      <c r="J2781" t="s">
        <v>3019</v>
      </c>
      <c r="U2781" t="s">
        <v>219</v>
      </c>
      <c r="V2781" t="s">
        <v>219</v>
      </c>
    </row>
    <row r="2782" spans="1:22">
      <c r="A2782" t="s">
        <v>3020</v>
      </c>
      <c r="B2782" t="s">
        <v>3020</v>
      </c>
      <c r="F2782" t="s">
        <v>194</v>
      </c>
      <c r="G2782" t="e">
        <f>#REF!</f>
        <v>#REF!</v>
      </c>
      <c r="I2782" t="s">
        <v>238</v>
      </c>
      <c r="J2782" t="s">
        <v>238</v>
      </c>
      <c r="U2782" t="s">
        <v>219</v>
      </c>
      <c r="V2782" t="s">
        <v>219</v>
      </c>
    </row>
    <row r="2783" spans="1:22">
      <c r="A2783" t="s">
        <v>3021</v>
      </c>
      <c r="B2783" t="s">
        <v>3021</v>
      </c>
      <c r="F2783" t="s">
        <v>195</v>
      </c>
      <c r="G2783">
        <f>'5000'!C48</f>
        <v>0</v>
      </c>
      <c r="I2783" t="s">
        <v>232</v>
      </c>
      <c r="J2783" t="s">
        <v>232</v>
      </c>
      <c r="U2783" t="s">
        <v>219</v>
      </c>
      <c r="V2783" t="s">
        <v>219</v>
      </c>
    </row>
    <row r="2784" spans="1:22">
      <c r="A2784" t="s">
        <v>3022</v>
      </c>
      <c r="B2784" t="s">
        <v>3022</v>
      </c>
      <c r="F2784" t="s">
        <v>194</v>
      </c>
      <c r="G2784" t="e">
        <f>#REF!</f>
        <v>#REF!</v>
      </c>
      <c r="I2784" t="s">
        <v>220</v>
      </c>
      <c r="J2784" t="s">
        <v>220</v>
      </c>
      <c r="U2784" t="s">
        <v>219</v>
      </c>
      <c r="V2784" t="s">
        <v>219</v>
      </c>
    </row>
    <row r="2785" spans="1:22">
      <c r="A2785" t="s">
        <v>3023</v>
      </c>
      <c r="B2785" t="s">
        <v>3023</v>
      </c>
      <c r="F2785" t="s">
        <v>194</v>
      </c>
      <c r="G2785" t="e">
        <f>#REF!</f>
        <v>#REF!</v>
      </c>
      <c r="I2785" t="s">
        <v>220</v>
      </c>
      <c r="J2785" t="s">
        <v>220</v>
      </c>
      <c r="U2785" t="s">
        <v>219</v>
      </c>
      <c r="V2785" t="s">
        <v>219</v>
      </c>
    </row>
    <row r="2786" spans="1:22">
      <c r="A2786" t="s">
        <v>3024</v>
      </c>
      <c r="B2786" t="s">
        <v>3024</v>
      </c>
      <c r="F2786" t="s">
        <v>194</v>
      </c>
      <c r="G2786" t="e">
        <f>#REF!</f>
        <v>#REF!</v>
      </c>
      <c r="I2786" t="s">
        <v>222</v>
      </c>
      <c r="J2786" t="s">
        <v>222</v>
      </c>
      <c r="U2786" t="s">
        <v>219</v>
      </c>
      <c r="V2786" t="s">
        <v>219</v>
      </c>
    </row>
    <row r="2787" spans="1:22">
      <c r="A2787" t="s">
        <v>3025</v>
      </c>
      <c r="B2787" t="s">
        <v>3025</v>
      </c>
      <c r="F2787" t="s">
        <v>194</v>
      </c>
      <c r="G2787" t="e">
        <f>#REF!</f>
        <v>#REF!</v>
      </c>
      <c r="I2787" t="s">
        <v>234</v>
      </c>
      <c r="J2787" t="s">
        <v>234</v>
      </c>
      <c r="U2787" t="s">
        <v>219</v>
      </c>
      <c r="V2787" t="s">
        <v>219</v>
      </c>
    </row>
    <row r="2788" spans="1:22">
      <c r="A2788" t="s">
        <v>3026</v>
      </c>
      <c r="B2788" t="s">
        <v>3026</v>
      </c>
      <c r="F2788" t="s">
        <v>194</v>
      </c>
      <c r="G2788" t="e">
        <f>#REF!</f>
        <v>#REF!</v>
      </c>
      <c r="I2788" t="s">
        <v>341</v>
      </c>
      <c r="J2788" t="s">
        <v>341</v>
      </c>
      <c r="U2788" t="s">
        <v>219</v>
      </c>
      <c r="V2788" t="s">
        <v>219</v>
      </c>
    </row>
    <row r="2789" spans="1:22">
      <c r="A2789" t="s">
        <v>3027</v>
      </c>
      <c r="B2789" t="s">
        <v>3027</v>
      </c>
      <c r="F2789" t="s">
        <v>194</v>
      </c>
      <c r="G2789" t="e">
        <f>#REF!</f>
        <v>#REF!</v>
      </c>
      <c r="I2789" t="s">
        <v>253</v>
      </c>
      <c r="J2789" t="s">
        <v>253</v>
      </c>
      <c r="U2789" t="s">
        <v>219</v>
      </c>
      <c r="V2789" t="s">
        <v>219</v>
      </c>
    </row>
    <row r="2790" spans="1:22">
      <c r="A2790" t="s">
        <v>3028</v>
      </c>
      <c r="B2790" t="s">
        <v>3028</v>
      </c>
      <c r="F2790" t="s">
        <v>194</v>
      </c>
      <c r="G2790" t="e">
        <f>#REF!</f>
        <v>#REF!</v>
      </c>
      <c r="I2790" t="s">
        <v>253</v>
      </c>
      <c r="J2790" t="s">
        <v>253</v>
      </c>
      <c r="U2790" t="s">
        <v>219</v>
      </c>
      <c r="V2790" t="s">
        <v>219</v>
      </c>
    </row>
    <row r="2791" spans="1:22">
      <c r="A2791" t="s">
        <v>3029</v>
      </c>
      <c r="B2791" t="s">
        <v>3029</v>
      </c>
      <c r="F2791" t="s">
        <v>194</v>
      </c>
      <c r="G2791" t="e">
        <f>#REF!</f>
        <v>#REF!</v>
      </c>
      <c r="I2791" t="s">
        <v>107</v>
      </c>
      <c r="J2791" t="s">
        <v>107</v>
      </c>
      <c r="U2791" t="s">
        <v>219</v>
      </c>
      <c r="V2791" t="s">
        <v>219</v>
      </c>
    </row>
    <row r="2792" spans="1:22">
      <c r="A2792" t="s">
        <v>3030</v>
      </c>
      <c r="B2792" t="s">
        <v>3030</v>
      </c>
      <c r="F2792" t="s">
        <v>194</v>
      </c>
      <c r="G2792" t="e">
        <f>#REF!</f>
        <v>#REF!</v>
      </c>
      <c r="I2792" t="s">
        <v>227</v>
      </c>
      <c r="J2792" t="s">
        <v>227</v>
      </c>
      <c r="U2792" t="s">
        <v>219</v>
      </c>
      <c r="V2792" t="s">
        <v>219</v>
      </c>
    </row>
    <row r="2793" spans="1:22">
      <c r="A2793" t="s">
        <v>3031</v>
      </c>
      <c r="B2793" t="s">
        <v>3031</v>
      </c>
      <c r="F2793" t="s">
        <v>194</v>
      </c>
      <c r="G2793" t="e">
        <f>#REF!</f>
        <v>#REF!</v>
      </c>
      <c r="I2793" t="s">
        <v>225</v>
      </c>
      <c r="J2793" t="s">
        <v>225</v>
      </c>
      <c r="U2793" t="s">
        <v>219</v>
      </c>
      <c r="V2793" t="s">
        <v>219</v>
      </c>
    </row>
    <row r="2794" spans="1:22">
      <c r="A2794" t="s">
        <v>3032</v>
      </c>
      <c r="B2794" t="s">
        <v>3032</v>
      </c>
      <c r="F2794" t="s">
        <v>194</v>
      </c>
      <c r="G2794" t="e">
        <f>#REF!</f>
        <v>#REF!</v>
      </c>
      <c r="I2794" t="s">
        <v>227</v>
      </c>
      <c r="J2794" t="s">
        <v>227</v>
      </c>
      <c r="U2794" t="s">
        <v>219</v>
      </c>
      <c r="V2794" t="s">
        <v>219</v>
      </c>
    </row>
    <row r="2795" spans="1:22">
      <c r="A2795" t="s">
        <v>3033</v>
      </c>
      <c r="B2795" t="s">
        <v>3033</v>
      </c>
      <c r="F2795" t="s">
        <v>195</v>
      </c>
      <c r="G2795">
        <f>'5000'!B37</f>
        <v>0</v>
      </c>
      <c r="I2795" t="s">
        <v>232</v>
      </c>
      <c r="J2795" t="s">
        <v>232</v>
      </c>
      <c r="U2795" t="s">
        <v>219</v>
      </c>
      <c r="V2795" t="s">
        <v>219</v>
      </c>
    </row>
    <row r="2796" spans="1:22">
      <c r="A2796" t="s">
        <v>3034</v>
      </c>
      <c r="B2796" t="s">
        <v>3034</v>
      </c>
      <c r="F2796" t="s">
        <v>194</v>
      </c>
      <c r="G2796" t="e">
        <f>#REF!</f>
        <v>#REF!</v>
      </c>
      <c r="I2796" t="s">
        <v>225</v>
      </c>
      <c r="J2796" t="s">
        <v>225</v>
      </c>
      <c r="U2796" t="s">
        <v>219</v>
      </c>
      <c r="V2796" t="s">
        <v>219</v>
      </c>
    </row>
    <row r="2797" spans="1:22">
      <c r="A2797" t="s">
        <v>3035</v>
      </c>
      <c r="B2797" t="s">
        <v>3035</v>
      </c>
      <c r="F2797" t="s">
        <v>194</v>
      </c>
      <c r="G2797" t="e">
        <f>#REF!</f>
        <v>#REF!</v>
      </c>
      <c r="I2797" t="s">
        <v>236</v>
      </c>
      <c r="J2797" t="s">
        <v>236</v>
      </c>
      <c r="U2797" t="s">
        <v>219</v>
      </c>
      <c r="V2797" t="s">
        <v>219</v>
      </c>
    </row>
    <row r="2798" spans="1:22">
      <c r="A2798" t="s">
        <v>3036</v>
      </c>
      <c r="B2798" t="s">
        <v>3036</v>
      </c>
      <c r="F2798" t="s">
        <v>194</v>
      </c>
      <c r="G2798" t="e">
        <f>#REF!</f>
        <v>#REF!</v>
      </c>
      <c r="I2798" t="s">
        <v>242</v>
      </c>
      <c r="J2798" t="s">
        <v>242</v>
      </c>
      <c r="U2798" t="s">
        <v>219</v>
      </c>
      <c r="V2798" t="s">
        <v>219</v>
      </c>
    </row>
    <row r="2799" spans="1:22">
      <c r="A2799" t="s">
        <v>3037</v>
      </c>
      <c r="B2799" t="s">
        <v>3037</v>
      </c>
      <c r="F2799" t="s">
        <v>194</v>
      </c>
      <c r="G2799" t="e">
        <f>#REF!</f>
        <v>#REF!</v>
      </c>
      <c r="I2799" t="s">
        <v>253</v>
      </c>
      <c r="J2799" t="s">
        <v>253</v>
      </c>
      <c r="U2799" t="s">
        <v>219</v>
      </c>
      <c r="V2799" t="s">
        <v>219</v>
      </c>
    </row>
    <row r="2800" spans="1:22">
      <c r="A2800" t="s">
        <v>3038</v>
      </c>
      <c r="B2800" t="s">
        <v>3038</v>
      </c>
      <c r="F2800" t="s">
        <v>195</v>
      </c>
      <c r="G2800">
        <f>'5000'!B49</f>
        <v>0</v>
      </c>
      <c r="I2800" t="s">
        <v>232</v>
      </c>
      <c r="J2800" t="s">
        <v>232</v>
      </c>
      <c r="U2800" t="s">
        <v>219</v>
      </c>
      <c r="V2800" t="s">
        <v>219</v>
      </c>
    </row>
    <row r="2801" spans="1:22">
      <c r="A2801" t="s">
        <v>3039</v>
      </c>
      <c r="B2801" t="s">
        <v>3039</v>
      </c>
      <c r="F2801" t="s">
        <v>195</v>
      </c>
      <c r="G2801" t="e">
        <f>#REF!</f>
        <v>#REF!</v>
      </c>
      <c r="I2801" t="s">
        <v>64</v>
      </c>
      <c r="J2801" t="s">
        <v>64</v>
      </c>
      <c r="U2801" t="s">
        <v>219</v>
      </c>
      <c r="V2801" t="s">
        <v>219</v>
      </c>
    </row>
    <row r="2802" spans="1:22">
      <c r="A2802" t="s">
        <v>3040</v>
      </c>
      <c r="B2802" t="s">
        <v>3040</v>
      </c>
      <c r="F2802" t="s">
        <v>195</v>
      </c>
      <c r="G2802" t="e">
        <f>#REF!</f>
        <v>#REF!</v>
      </c>
      <c r="I2802" t="s">
        <v>238</v>
      </c>
      <c r="J2802" t="s">
        <v>238</v>
      </c>
      <c r="U2802" t="s">
        <v>219</v>
      </c>
      <c r="V2802" t="s">
        <v>219</v>
      </c>
    </row>
    <row r="2803" spans="1:22">
      <c r="A2803" t="s">
        <v>3041</v>
      </c>
      <c r="B2803" t="s">
        <v>3041</v>
      </c>
      <c r="F2803" t="s">
        <v>194</v>
      </c>
      <c r="G2803" t="e">
        <f>#REF!</f>
        <v>#REF!</v>
      </c>
      <c r="I2803" t="s">
        <v>42</v>
      </c>
      <c r="J2803" t="s">
        <v>42</v>
      </c>
      <c r="U2803" t="s">
        <v>219</v>
      </c>
      <c r="V2803" t="s">
        <v>219</v>
      </c>
    </row>
    <row r="2804" spans="1:22">
      <c r="A2804" t="s">
        <v>3042</v>
      </c>
      <c r="B2804" t="s">
        <v>3042</v>
      </c>
      <c r="F2804" t="s">
        <v>194</v>
      </c>
      <c r="G2804" t="e">
        <f>#REF!</f>
        <v>#REF!</v>
      </c>
      <c r="I2804" t="s">
        <v>220</v>
      </c>
      <c r="J2804" t="s">
        <v>220</v>
      </c>
      <c r="U2804" t="s">
        <v>219</v>
      </c>
      <c r="V2804" t="s">
        <v>219</v>
      </c>
    </row>
    <row r="2805" spans="1:22">
      <c r="A2805" t="s">
        <v>3043</v>
      </c>
      <c r="B2805" t="s">
        <v>3043</v>
      </c>
      <c r="F2805" t="s">
        <v>194</v>
      </c>
      <c r="G2805" t="e">
        <f>#REF!</f>
        <v>#REF!</v>
      </c>
      <c r="I2805" t="s">
        <v>236</v>
      </c>
      <c r="J2805" t="s">
        <v>236</v>
      </c>
      <c r="U2805" t="s">
        <v>219</v>
      </c>
      <c r="V2805" t="s">
        <v>219</v>
      </c>
    </row>
    <row r="2806" spans="1:22">
      <c r="A2806" t="s">
        <v>3044</v>
      </c>
      <c r="B2806" t="s">
        <v>3044</v>
      </c>
      <c r="F2806" t="s">
        <v>195</v>
      </c>
      <c r="G2806" t="e">
        <f>#REF!</f>
        <v>#REF!</v>
      </c>
      <c r="I2806" t="s">
        <v>251</v>
      </c>
      <c r="J2806" t="s">
        <v>251</v>
      </c>
      <c r="U2806" t="s">
        <v>219</v>
      </c>
      <c r="V2806" t="s">
        <v>219</v>
      </c>
    </row>
    <row r="2807" spans="1:22">
      <c r="A2807" t="s">
        <v>3045</v>
      </c>
      <c r="B2807" t="s">
        <v>3045</v>
      </c>
      <c r="F2807" t="s">
        <v>194</v>
      </c>
      <c r="G2807" t="e">
        <f>#REF!</f>
        <v>#REF!</v>
      </c>
      <c r="I2807" t="s">
        <v>26</v>
      </c>
      <c r="J2807" t="s">
        <v>26</v>
      </c>
      <c r="U2807" t="s">
        <v>219</v>
      </c>
      <c r="V2807" t="s">
        <v>219</v>
      </c>
    </row>
    <row r="2808" spans="1:22">
      <c r="A2808" t="s">
        <v>3046</v>
      </c>
      <c r="B2808" t="s">
        <v>3046</v>
      </c>
      <c r="F2808" t="s">
        <v>194</v>
      </c>
      <c r="G2808" t="e">
        <f>#REF!</f>
        <v>#REF!</v>
      </c>
      <c r="I2808" t="s">
        <v>29</v>
      </c>
      <c r="J2808" t="s">
        <v>29</v>
      </c>
      <c r="U2808" t="s">
        <v>219</v>
      </c>
      <c r="V2808" t="s">
        <v>219</v>
      </c>
    </row>
    <row r="2809" spans="1:22">
      <c r="A2809" t="s">
        <v>3047</v>
      </c>
      <c r="B2809" t="s">
        <v>3047</v>
      </c>
      <c r="F2809" t="s">
        <v>194</v>
      </c>
      <c r="G2809" t="e">
        <f>#REF!</f>
        <v>#REF!</v>
      </c>
      <c r="I2809" t="s">
        <v>57</v>
      </c>
      <c r="J2809" t="s">
        <v>57</v>
      </c>
      <c r="U2809" t="s">
        <v>219</v>
      </c>
      <c r="V2809" t="s">
        <v>219</v>
      </c>
    </row>
    <row r="2810" spans="1:22">
      <c r="A2810" t="s">
        <v>3048</v>
      </c>
      <c r="B2810" t="s">
        <v>3048</v>
      </c>
      <c r="F2810" t="s">
        <v>194</v>
      </c>
      <c r="G2810" t="e">
        <f>#REF!</f>
        <v>#REF!</v>
      </c>
      <c r="I2810" t="s">
        <v>3019</v>
      </c>
      <c r="J2810" t="s">
        <v>3019</v>
      </c>
      <c r="U2810" t="s">
        <v>219</v>
      </c>
      <c r="V2810" t="s">
        <v>219</v>
      </c>
    </row>
    <row r="2811" spans="1:22">
      <c r="A2811" t="s">
        <v>3049</v>
      </c>
      <c r="B2811" t="s">
        <v>3049</v>
      </c>
      <c r="F2811" t="s">
        <v>194</v>
      </c>
      <c r="G2811" t="e">
        <f>#REF!</f>
        <v>#REF!</v>
      </c>
      <c r="I2811" t="s">
        <v>3019</v>
      </c>
      <c r="J2811" t="s">
        <v>3019</v>
      </c>
      <c r="U2811" t="s">
        <v>219</v>
      </c>
      <c r="V2811" t="s">
        <v>219</v>
      </c>
    </row>
    <row r="2812" spans="1:22">
      <c r="A2812" t="s">
        <v>3050</v>
      </c>
      <c r="B2812" t="s">
        <v>3050</v>
      </c>
      <c r="F2812" t="s">
        <v>194</v>
      </c>
      <c r="G2812" t="e">
        <f>#REF!</f>
        <v>#REF!</v>
      </c>
      <c r="I2812" t="s">
        <v>42</v>
      </c>
      <c r="J2812" t="s">
        <v>42</v>
      </c>
      <c r="U2812" t="s">
        <v>219</v>
      </c>
      <c r="V2812" t="s">
        <v>219</v>
      </c>
    </row>
    <row r="2813" spans="1:22">
      <c r="A2813" t="s">
        <v>3051</v>
      </c>
      <c r="B2813" t="s">
        <v>3051</v>
      </c>
      <c r="F2813" t="s">
        <v>194</v>
      </c>
      <c r="G2813" t="e">
        <f>#REF!</f>
        <v>#REF!</v>
      </c>
      <c r="I2813" t="s">
        <v>3019</v>
      </c>
      <c r="J2813" t="s">
        <v>3019</v>
      </c>
      <c r="U2813" t="s">
        <v>219</v>
      </c>
      <c r="V2813" t="s">
        <v>219</v>
      </c>
    </row>
    <row r="2814" spans="1:22">
      <c r="A2814" t="s">
        <v>3052</v>
      </c>
      <c r="B2814" t="s">
        <v>3052</v>
      </c>
      <c r="F2814" t="s">
        <v>194</v>
      </c>
      <c r="G2814" t="e">
        <f>#REF!</f>
        <v>#REF!</v>
      </c>
      <c r="I2814" t="s">
        <v>3019</v>
      </c>
      <c r="J2814" t="s">
        <v>3019</v>
      </c>
      <c r="U2814" t="s">
        <v>219</v>
      </c>
      <c r="V2814" t="s">
        <v>219</v>
      </c>
    </row>
    <row r="2815" spans="1:22">
      <c r="A2815" t="s">
        <v>3053</v>
      </c>
      <c r="B2815" t="s">
        <v>3053</v>
      </c>
      <c r="F2815" t="s">
        <v>195</v>
      </c>
      <c r="G2815">
        <f>'5000'!H17</f>
        <v>0</v>
      </c>
      <c r="I2815" t="s">
        <v>232</v>
      </c>
      <c r="J2815" t="s">
        <v>232</v>
      </c>
      <c r="U2815" t="s">
        <v>219</v>
      </c>
      <c r="V2815" t="s">
        <v>219</v>
      </c>
    </row>
    <row r="2816" spans="1:22">
      <c r="A2816" t="s">
        <v>3054</v>
      </c>
      <c r="B2816" t="s">
        <v>3054</v>
      </c>
      <c r="F2816" t="s">
        <v>195</v>
      </c>
      <c r="G2816" t="e">
        <f>#REF!</f>
        <v>#REF!</v>
      </c>
      <c r="I2816" t="s">
        <v>225</v>
      </c>
      <c r="J2816" t="s">
        <v>225</v>
      </c>
      <c r="U2816" t="s">
        <v>219</v>
      </c>
      <c r="V2816" t="s">
        <v>219</v>
      </c>
    </row>
    <row r="2817" spans="1:22">
      <c r="A2817" t="s">
        <v>3055</v>
      </c>
      <c r="B2817" t="s">
        <v>3055</v>
      </c>
      <c r="F2817" t="s">
        <v>194</v>
      </c>
      <c r="G2817" t="e">
        <f>#REF!</f>
        <v>#REF!</v>
      </c>
      <c r="I2817" t="s">
        <v>3019</v>
      </c>
      <c r="J2817" t="s">
        <v>3019</v>
      </c>
      <c r="U2817" t="s">
        <v>219</v>
      </c>
      <c r="V2817" t="s">
        <v>219</v>
      </c>
    </row>
    <row r="2818" spans="1:22">
      <c r="A2818" t="s">
        <v>3056</v>
      </c>
      <c r="B2818" t="s">
        <v>3056</v>
      </c>
      <c r="F2818" t="s">
        <v>194</v>
      </c>
      <c r="G2818" t="e">
        <f>#REF!</f>
        <v>#REF!</v>
      </c>
      <c r="I2818" t="s">
        <v>42</v>
      </c>
      <c r="J2818" t="s">
        <v>42</v>
      </c>
      <c r="U2818" t="s">
        <v>219</v>
      </c>
      <c r="V2818" t="s">
        <v>219</v>
      </c>
    </row>
    <row r="2819" spans="1:22">
      <c r="A2819" t="s">
        <v>3057</v>
      </c>
      <c r="B2819" t="s">
        <v>3057</v>
      </c>
      <c r="F2819" t="s">
        <v>195</v>
      </c>
      <c r="G2819" t="e">
        <f>#REF!</f>
        <v>#REF!</v>
      </c>
      <c r="I2819" t="s">
        <v>29</v>
      </c>
      <c r="J2819" t="s">
        <v>29</v>
      </c>
      <c r="U2819" t="s">
        <v>219</v>
      </c>
      <c r="V2819" t="s">
        <v>219</v>
      </c>
    </row>
    <row r="2820" spans="1:22">
      <c r="A2820" t="s">
        <v>3058</v>
      </c>
      <c r="B2820" t="s">
        <v>3058</v>
      </c>
      <c r="F2820" t="s">
        <v>194</v>
      </c>
      <c r="G2820" t="e">
        <f>#REF!</f>
        <v>#REF!</v>
      </c>
      <c r="I2820" t="s">
        <v>3017</v>
      </c>
      <c r="J2820" t="s">
        <v>3017</v>
      </c>
      <c r="U2820" t="s">
        <v>219</v>
      </c>
      <c r="V2820" t="s">
        <v>219</v>
      </c>
    </row>
    <row r="2821" spans="1:22">
      <c r="A2821" t="s">
        <v>3059</v>
      </c>
      <c r="B2821" t="s">
        <v>3059</v>
      </c>
      <c r="F2821" t="s">
        <v>194</v>
      </c>
      <c r="G2821" t="e">
        <f>#REF!</f>
        <v>#REF!</v>
      </c>
      <c r="I2821" t="s">
        <v>331</v>
      </c>
      <c r="J2821" t="s">
        <v>331</v>
      </c>
      <c r="U2821" t="s">
        <v>219</v>
      </c>
      <c r="V2821" t="s">
        <v>219</v>
      </c>
    </row>
    <row r="2822" spans="1:22">
      <c r="A2822" t="s">
        <v>3060</v>
      </c>
      <c r="B2822" t="s">
        <v>3060</v>
      </c>
      <c r="F2822" t="s">
        <v>194</v>
      </c>
      <c r="G2822" t="e">
        <f>#REF!</f>
        <v>#REF!</v>
      </c>
      <c r="I2822" t="s">
        <v>28</v>
      </c>
      <c r="J2822" t="s">
        <v>28</v>
      </c>
      <c r="U2822" t="s">
        <v>219</v>
      </c>
      <c r="V2822" t="s">
        <v>219</v>
      </c>
    </row>
    <row r="2823" spans="1:22">
      <c r="A2823" t="s">
        <v>3061</v>
      </c>
      <c r="B2823" t="s">
        <v>3061</v>
      </c>
      <c r="F2823" t="s">
        <v>194</v>
      </c>
      <c r="G2823" t="e">
        <f>#REF!</f>
        <v>#REF!</v>
      </c>
      <c r="I2823" t="s">
        <v>3062</v>
      </c>
      <c r="J2823" t="s">
        <v>3062</v>
      </c>
      <c r="U2823" t="s">
        <v>219</v>
      </c>
      <c r="V2823" t="s">
        <v>219</v>
      </c>
    </row>
    <row r="2824" spans="1:22">
      <c r="A2824" t="s">
        <v>3063</v>
      </c>
      <c r="B2824" t="s">
        <v>3063</v>
      </c>
      <c r="F2824" t="s">
        <v>194</v>
      </c>
      <c r="G2824" t="e">
        <f>#REF!</f>
        <v>#REF!</v>
      </c>
      <c r="I2824" t="s">
        <v>222</v>
      </c>
      <c r="J2824" t="s">
        <v>222</v>
      </c>
      <c r="U2824" t="s">
        <v>219</v>
      </c>
      <c r="V2824" t="s">
        <v>219</v>
      </c>
    </row>
    <row r="2825" spans="1:22">
      <c r="A2825" t="s">
        <v>3064</v>
      </c>
      <c r="B2825" t="s">
        <v>3064</v>
      </c>
      <c r="F2825" t="s">
        <v>195</v>
      </c>
      <c r="G2825" t="e">
        <f>#REF!</f>
        <v>#REF!</v>
      </c>
      <c r="I2825" t="s">
        <v>3017</v>
      </c>
      <c r="J2825" t="s">
        <v>3017</v>
      </c>
      <c r="U2825" t="s">
        <v>219</v>
      </c>
      <c r="V2825" t="s">
        <v>219</v>
      </c>
    </row>
    <row r="2826" spans="1:22">
      <c r="A2826" t="s">
        <v>3065</v>
      </c>
      <c r="B2826" t="s">
        <v>3065</v>
      </c>
      <c r="F2826" t="s">
        <v>194</v>
      </c>
      <c r="G2826" t="e">
        <f>#REF!</f>
        <v>#REF!</v>
      </c>
      <c r="I2826" t="s">
        <v>29</v>
      </c>
      <c r="J2826" t="s">
        <v>29</v>
      </c>
      <c r="U2826" t="s">
        <v>219</v>
      </c>
      <c r="V2826" t="s">
        <v>219</v>
      </c>
    </row>
    <row r="2827" spans="1:22">
      <c r="A2827" t="s">
        <v>3066</v>
      </c>
      <c r="B2827" t="s">
        <v>3066</v>
      </c>
      <c r="F2827" t="s">
        <v>194</v>
      </c>
      <c r="G2827" t="e">
        <f>#REF!</f>
        <v>#REF!</v>
      </c>
      <c r="I2827" t="s">
        <v>42</v>
      </c>
      <c r="J2827" t="s">
        <v>42</v>
      </c>
      <c r="U2827" t="s">
        <v>219</v>
      </c>
      <c r="V2827" t="s">
        <v>219</v>
      </c>
    </row>
    <row r="2828" spans="1:22">
      <c r="A2828" t="s">
        <v>3067</v>
      </c>
      <c r="B2828" t="s">
        <v>3067</v>
      </c>
      <c r="F2828" t="s">
        <v>194</v>
      </c>
      <c r="G2828" t="e">
        <f>#REF!</f>
        <v>#REF!</v>
      </c>
      <c r="I2828" t="s">
        <v>3019</v>
      </c>
      <c r="J2828" t="s">
        <v>3019</v>
      </c>
      <c r="U2828" t="s">
        <v>219</v>
      </c>
      <c r="V2828" t="s">
        <v>219</v>
      </c>
    </row>
    <row r="2829" spans="1:22">
      <c r="A2829" t="s">
        <v>3068</v>
      </c>
      <c r="B2829" t="s">
        <v>3068</v>
      </c>
      <c r="F2829" t="s">
        <v>195</v>
      </c>
      <c r="G2829">
        <f>'5000'!F22</f>
        <v>0</v>
      </c>
      <c r="I2829" t="s">
        <v>232</v>
      </c>
      <c r="J2829" t="s">
        <v>232</v>
      </c>
      <c r="U2829" t="s">
        <v>219</v>
      </c>
      <c r="V2829" t="s">
        <v>219</v>
      </c>
    </row>
    <row r="2830" spans="1:22">
      <c r="A2830" t="s">
        <v>3069</v>
      </c>
      <c r="B2830" t="s">
        <v>3069</v>
      </c>
      <c r="F2830" t="s">
        <v>194</v>
      </c>
      <c r="G2830" t="e">
        <f>#REF!</f>
        <v>#REF!</v>
      </c>
      <c r="I2830" t="s">
        <v>42</v>
      </c>
      <c r="J2830" t="s">
        <v>42</v>
      </c>
      <c r="U2830" t="s">
        <v>219</v>
      </c>
      <c r="V2830" t="s">
        <v>219</v>
      </c>
    </row>
    <row r="2831" spans="1:22">
      <c r="A2831" t="s">
        <v>3070</v>
      </c>
      <c r="B2831" t="s">
        <v>3070</v>
      </c>
      <c r="F2831" t="s">
        <v>195</v>
      </c>
      <c r="G2831" t="e">
        <f>#REF!</f>
        <v>#REF!</v>
      </c>
      <c r="I2831" t="s">
        <v>253</v>
      </c>
      <c r="J2831" t="s">
        <v>253</v>
      </c>
      <c r="U2831" t="s">
        <v>219</v>
      </c>
      <c r="V2831" t="s">
        <v>219</v>
      </c>
    </row>
    <row r="2832" spans="1:22">
      <c r="A2832" t="s">
        <v>3071</v>
      </c>
      <c r="B2832" t="s">
        <v>3071</v>
      </c>
      <c r="F2832" t="s">
        <v>194</v>
      </c>
      <c r="G2832" t="e">
        <f>#REF!</f>
        <v>#REF!</v>
      </c>
      <c r="I2832" t="s">
        <v>225</v>
      </c>
      <c r="J2832" t="s">
        <v>225</v>
      </c>
      <c r="U2832" t="s">
        <v>219</v>
      </c>
      <c r="V2832" t="s">
        <v>219</v>
      </c>
    </row>
    <row r="2833" spans="1:22">
      <c r="A2833" t="s">
        <v>3072</v>
      </c>
      <c r="B2833" t="s">
        <v>3072</v>
      </c>
      <c r="F2833" t="s">
        <v>194</v>
      </c>
      <c r="G2833" t="e">
        <f>#REF!</f>
        <v>#REF!</v>
      </c>
      <c r="I2833" t="s">
        <v>242</v>
      </c>
      <c r="J2833" t="s">
        <v>242</v>
      </c>
      <c r="U2833" t="s">
        <v>219</v>
      </c>
      <c r="V2833" t="s">
        <v>219</v>
      </c>
    </row>
    <row r="2834" spans="1:22">
      <c r="A2834" t="s">
        <v>3073</v>
      </c>
      <c r="B2834" t="s">
        <v>3073</v>
      </c>
      <c r="F2834" t="s">
        <v>194</v>
      </c>
      <c r="G2834" t="e">
        <f>#REF!</f>
        <v>#REF!</v>
      </c>
      <c r="I2834" t="s">
        <v>236</v>
      </c>
      <c r="J2834" t="s">
        <v>236</v>
      </c>
      <c r="U2834" t="s">
        <v>219</v>
      </c>
      <c r="V2834" t="s">
        <v>219</v>
      </c>
    </row>
    <row r="2835" spans="1:22">
      <c r="A2835" t="s">
        <v>3074</v>
      </c>
      <c r="B2835" t="s">
        <v>3074</v>
      </c>
      <c r="F2835" t="s">
        <v>194</v>
      </c>
      <c r="G2835" t="e">
        <f>#REF!</f>
        <v>#REF!</v>
      </c>
      <c r="I2835" t="s">
        <v>3019</v>
      </c>
      <c r="J2835" t="s">
        <v>3019</v>
      </c>
      <c r="U2835" t="s">
        <v>219</v>
      </c>
      <c r="V2835" t="s">
        <v>219</v>
      </c>
    </row>
    <row r="2836" spans="1:22">
      <c r="A2836" t="s">
        <v>3075</v>
      </c>
      <c r="B2836" t="s">
        <v>3075</v>
      </c>
      <c r="F2836" t="s">
        <v>194</v>
      </c>
      <c r="G2836" t="e">
        <f>#REF!</f>
        <v>#REF!</v>
      </c>
      <c r="I2836" t="s">
        <v>3076</v>
      </c>
      <c r="J2836" t="s">
        <v>3076</v>
      </c>
      <c r="U2836" t="s">
        <v>219</v>
      </c>
      <c r="V2836" t="s">
        <v>219</v>
      </c>
    </row>
    <row r="2837" spans="1:22">
      <c r="A2837" t="s">
        <v>3077</v>
      </c>
      <c r="B2837" t="s">
        <v>3077</v>
      </c>
      <c r="F2837" t="s">
        <v>194</v>
      </c>
      <c r="G2837" t="e">
        <f>#REF!</f>
        <v>#REF!</v>
      </c>
      <c r="I2837" t="s">
        <v>26</v>
      </c>
      <c r="J2837" t="s">
        <v>26</v>
      </c>
      <c r="U2837" t="s">
        <v>219</v>
      </c>
      <c r="V2837" t="s">
        <v>219</v>
      </c>
    </row>
    <row r="2838" spans="1:22">
      <c r="A2838" t="s">
        <v>3078</v>
      </c>
      <c r="B2838" t="s">
        <v>3078</v>
      </c>
      <c r="F2838" t="s">
        <v>194</v>
      </c>
      <c r="G2838" t="e">
        <f>#REF!</f>
        <v>#REF!</v>
      </c>
      <c r="I2838" t="s">
        <v>3019</v>
      </c>
      <c r="J2838" t="s">
        <v>3019</v>
      </c>
      <c r="U2838" t="s">
        <v>219</v>
      </c>
      <c r="V2838" t="s">
        <v>219</v>
      </c>
    </row>
    <row r="2839" spans="1:22">
      <c r="A2839" t="s">
        <v>3079</v>
      </c>
      <c r="B2839" t="s">
        <v>3079</v>
      </c>
      <c r="F2839" t="s">
        <v>194</v>
      </c>
      <c r="G2839" t="e">
        <f>#REF!</f>
        <v>#REF!</v>
      </c>
      <c r="I2839" t="s">
        <v>3017</v>
      </c>
      <c r="J2839" t="s">
        <v>3017</v>
      </c>
      <c r="U2839" t="s">
        <v>219</v>
      </c>
      <c r="V2839" t="s">
        <v>219</v>
      </c>
    </row>
    <row r="2840" spans="1:22">
      <c r="A2840" t="s">
        <v>3080</v>
      </c>
      <c r="B2840" t="s">
        <v>3080</v>
      </c>
      <c r="F2840" t="s">
        <v>194</v>
      </c>
      <c r="G2840" t="e">
        <f>#REF!</f>
        <v>#REF!</v>
      </c>
      <c r="I2840" t="s">
        <v>3076</v>
      </c>
      <c r="J2840" t="s">
        <v>3076</v>
      </c>
      <c r="U2840" t="s">
        <v>219</v>
      </c>
      <c r="V2840" t="s">
        <v>219</v>
      </c>
    </row>
    <row r="2841" spans="1:22">
      <c r="A2841" t="s">
        <v>3081</v>
      </c>
      <c r="B2841" t="s">
        <v>3081</v>
      </c>
      <c r="F2841" t="s">
        <v>194</v>
      </c>
      <c r="G2841" t="e">
        <f>#REF!</f>
        <v>#REF!</v>
      </c>
      <c r="I2841" t="s">
        <v>3019</v>
      </c>
      <c r="J2841" t="s">
        <v>3019</v>
      </c>
      <c r="U2841" t="s">
        <v>219</v>
      </c>
      <c r="V2841" t="s">
        <v>219</v>
      </c>
    </row>
    <row r="2842" spans="1:22">
      <c r="A2842" t="s">
        <v>3082</v>
      </c>
      <c r="B2842" t="s">
        <v>3082</v>
      </c>
      <c r="F2842" t="s">
        <v>194</v>
      </c>
      <c r="G2842" t="e">
        <f>#REF!</f>
        <v>#REF!</v>
      </c>
      <c r="I2842" t="s">
        <v>3019</v>
      </c>
      <c r="J2842" t="s">
        <v>3019</v>
      </c>
      <c r="U2842" t="s">
        <v>219</v>
      </c>
      <c r="V2842" t="s">
        <v>219</v>
      </c>
    </row>
    <row r="2843" spans="1:22">
      <c r="A2843" t="s">
        <v>3083</v>
      </c>
      <c r="B2843" t="s">
        <v>3083</v>
      </c>
      <c r="F2843" t="s">
        <v>194</v>
      </c>
      <c r="G2843" t="e">
        <f>#REF!</f>
        <v>#REF!</v>
      </c>
      <c r="I2843" t="s">
        <v>57</v>
      </c>
      <c r="J2843" t="s">
        <v>57</v>
      </c>
      <c r="U2843" t="s">
        <v>219</v>
      </c>
      <c r="V2843" t="s">
        <v>219</v>
      </c>
    </row>
    <row r="2844" spans="1:22">
      <c r="A2844" t="s">
        <v>3084</v>
      </c>
      <c r="B2844" t="s">
        <v>3084</v>
      </c>
      <c r="F2844" t="s">
        <v>194</v>
      </c>
      <c r="G2844" t="e">
        <f>#REF!</f>
        <v>#REF!</v>
      </c>
      <c r="I2844" t="s">
        <v>3076</v>
      </c>
      <c r="J2844" t="s">
        <v>3076</v>
      </c>
      <c r="U2844" t="s">
        <v>219</v>
      </c>
      <c r="V2844" t="s">
        <v>219</v>
      </c>
    </row>
    <row r="2845" spans="1:22">
      <c r="A2845" t="s">
        <v>3085</v>
      </c>
      <c r="B2845" t="s">
        <v>3085</v>
      </c>
      <c r="F2845" t="s">
        <v>194</v>
      </c>
      <c r="G2845" t="e">
        <f>#REF!</f>
        <v>#REF!</v>
      </c>
      <c r="I2845" t="s">
        <v>57</v>
      </c>
      <c r="J2845" t="s">
        <v>57</v>
      </c>
      <c r="U2845" t="s">
        <v>219</v>
      </c>
      <c r="V2845" t="s">
        <v>219</v>
      </c>
    </row>
    <row r="2846" spans="1:22">
      <c r="A2846" t="s">
        <v>3086</v>
      </c>
      <c r="B2846" t="s">
        <v>3086</v>
      </c>
      <c r="F2846" t="s">
        <v>194</v>
      </c>
      <c r="G2846" t="e">
        <f>#REF!</f>
        <v>#REF!</v>
      </c>
      <c r="I2846" t="s">
        <v>26</v>
      </c>
      <c r="J2846" t="s">
        <v>26</v>
      </c>
      <c r="U2846" t="s">
        <v>219</v>
      </c>
      <c r="V2846" t="s">
        <v>219</v>
      </c>
    </row>
    <row r="2847" spans="1:22">
      <c r="A2847" t="s">
        <v>3087</v>
      </c>
      <c r="B2847" t="s">
        <v>3087</v>
      </c>
      <c r="F2847" t="s">
        <v>194</v>
      </c>
      <c r="G2847" t="e">
        <f>#REF!</f>
        <v>#REF!</v>
      </c>
      <c r="I2847" t="s">
        <v>3088</v>
      </c>
      <c r="J2847" t="s">
        <v>3088</v>
      </c>
      <c r="U2847" t="s">
        <v>219</v>
      </c>
      <c r="V2847" t="s">
        <v>219</v>
      </c>
    </row>
    <row r="2848" spans="1:22">
      <c r="A2848" t="s">
        <v>3089</v>
      </c>
      <c r="B2848" t="s">
        <v>3089</v>
      </c>
      <c r="F2848" t="s">
        <v>194</v>
      </c>
      <c r="G2848" t="e">
        <f>#REF!</f>
        <v>#REF!</v>
      </c>
      <c r="I2848" t="s">
        <v>57</v>
      </c>
      <c r="J2848" t="s">
        <v>57</v>
      </c>
      <c r="U2848" t="s">
        <v>219</v>
      </c>
      <c r="V2848" t="s">
        <v>219</v>
      </c>
    </row>
    <row r="2849" spans="1:22">
      <c r="A2849" t="s">
        <v>3090</v>
      </c>
      <c r="B2849" t="s">
        <v>3090</v>
      </c>
      <c r="F2849" t="s">
        <v>194</v>
      </c>
      <c r="G2849" t="e">
        <f>#REF!</f>
        <v>#REF!</v>
      </c>
      <c r="I2849" t="s">
        <v>229</v>
      </c>
      <c r="J2849" t="s">
        <v>229</v>
      </c>
      <c r="U2849" t="s">
        <v>219</v>
      </c>
      <c r="V2849" t="s">
        <v>219</v>
      </c>
    </row>
    <row r="2850" spans="1:22">
      <c r="A2850" t="s">
        <v>3091</v>
      </c>
      <c r="B2850" t="s">
        <v>3091</v>
      </c>
      <c r="F2850" t="s">
        <v>194</v>
      </c>
      <c r="G2850" t="e">
        <f>#REF!</f>
        <v>#REF!</v>
      </c>
      <c r="I2850" t="s">
        <v>3019</v>
      </c>
      <c r="J2850" t="s">
        <v>3019</v>
      </c>
      <c r="U2850" t="s">
        <v>219</v>
      </c>
      <c r="V2850" t="s">
        <v>219</v>
      </c>
    </row>
    <row r="2851" spans="1:22">
      <c r="A2851" t="s">
        <v>3092</v>
      </c>
      <c r="B2851" t="s">
        <v>3092</v>
      </c>
      <c r="F2851" t="s">
        <v>194</v>
      </c>
      <c r="G2851" t="e">
        <f>#REF!</f>
        <v>#REF!</v>
      </c>
      <c r="I2851" t="s">
        <v>236</v>
      </c>
      <c r="J2851" t="s">
        <v>236</v>
      </c>
      <c r="U2851" t="s">
        <v>219</v>
      </c>
      <c r="V2851" t="s">
        <v>219</v>
      </c>
    </row>
    <row r="2852" spans="1:22">
      <c r="A2852" t="s">
        <v>3093</v>
      </c>
      <c r="B2852" t="s">
        <v>3093</v>
      </c>
      <c r="F2852" t="s">
        <v>194</v>
      </c>
      <c r="G2852" t="e">
        <f>#REF!</f>
        <v>#REF!</v>
      </c>
      <c r="I2852" t="s">
        <v>3017</v>
      </c>
      <c r="J2852" t="s">
        <v>3017</v>
      </c>
      <c r="U2852" t="s">
        <v>219</v>
      </c>
      <c r="V2852" t="s">
        <v>219</v>
      </c>
    </row>
    <row r="2853" spans="1:22">
      <c r="A2853" t="s">
        <v>3094</v>
      </c>
      <c r="B2853" t="s">
        <v>3094</v>
      </c>
      <c r="F2853" t="s">
        <v>194</v>
      </c>
      <c r="G2853" t="e">
        <f>#REF!</f>
        <v>#REF!</v>
      </c>
      <c r="I2853" t="s">
        <v>222</v>
      </c>
      <c r="J2853" t="s">
        <v>222</v>
      </c>
      <c r="U2853" t="s">
        <v>219</v>
      </c>
      <c r="V2853" t="s">
        <v>219</v>
      </c>
    </row>
    <row r="2854" spans="1:22">
      <c r="A2854" t="s">
        <v>3095</v>
      </c>
      <c r="B2854" t="s">
        <v>3095</v>
      </c>
      <c r="F2854" t="s">
        <v>194</v>
      </c>
      <c r="G2854" t="e">
        <f>#REF!</f>
        <v>#REF!</v>
      </c>
      <c r="I2854" t="s">
        <v>29</v>
      </c>
      <c r="J2854" t="s">
        <v>29</v>
      </c>
      <c r="U2854" t="s">
        <v>219</v>
      </c>
      <c r="V2854" t="s">
        <v>219</v>
      </c>
    </row>
    <row r="2855" spans="1:22">
      <c r="A2855" t="s">
        <v>3096</v>
      </c>
      <c r="B2855" t="s">
        <v>3096</v>
      </c>
      <c r="F2855" t="s">
        <v>194</v>
      </c>
      <c r="G2855" t="e">
        <f>#REF!</f>
        <v>#REF!</v>
      </c>
      <c r="I2855" t="s">
        <v>29</v>
      </c>
      <c r="J2855" t="s">
        <v>29</v>
      </c>
      <c r="U2855" t="s">
        <v>219</v>
      </c>
      <c r="V2855" t="s">
        <v>219</v>
      </c>
    </row>
    <row r="2856" spans="1:22">
      <c r="A2856" t="s">
        <v>3097</v>
      </c>
      <c r="B2856" t="s">
        <v>3097</v>
      </c>
      <c r="F2856" t="s">
        <v>194</v>
      </c>
      <c r="G2856" t="e">
        <f>#REF!</f>
        <v>#REF!</v>
      </c>
      <c r="I2856" t="s">
        <v>3019</v>
      </c>
      <c r="J2856" t="s">
        <v>3019</v>
      </c>
      <c r="U2856" t="s">
        <v>219</v>
      </c>
      <c r="V2856" t="s">
        <v>219</v>
      </c>
    </row>
    <row r="2857" spans="1:22">
      <c r="A2857" t="s">
        <v>3098</v>
      </c>
      <c r="B2857" t="s">
        <v>3098</v>
      </c>
      <c r="F2857" t="s">
        <v>195</v>
      </c>
      <c r="G2857">
        <f>'5000'!F42</f>
        <v>0</v>
      </c>
      <c r="I2857" t="s">
        <v>232</v>
      </c>
      <c r="J2857" t="s">
        <v>232</v>
      </c>
      <c r="U2857" t="s">
        <v>219</v>
      </c>
      <c r="V2857" t="s">
        <v>219</v>
      </c>
    </row>
    <row r="2858" spans="1:22">
      <c r="A2858" t="s">
        <v>3099</v>
      </c>
      <c r="B2858" t="s">
        <v>3099</v>
      </c>
      <c r="F2858" t="s">
        <v>194</v>
      </c>
      <c r="G2858" t="e">
        <f>#REF!</f>
        <v>#REF!</v>
      </c>
      <c r="I2858" t="s">
        <v>3019</v>
      </c>
      <c r="J2858" t="s">
        <v>3019</v>
      </c>
      <c r="U2858" t="s">
        <v>219</v>
      </c>
      <c r="V2858" t="s">
        <v>219</v>
      </c>
    </row>
    <row r="2859" spans="1:22">
      <c r="A2859" t="s">
        <v>3100</v>
      </c>
      <c r="B2859" t="s">
        <v>3100</v>
      </c>
      <c r="F2859" t="s">
        <v>194</v>
      </c>
      <c r="G2859" t="e">
        <f>#REF!</f>
        <v>#REF!</v>
      </c>
      <c r="I2859" t="s">
        <v>3019</v>
      </c>
      <c r="J2859" t="s">
        <v>3019</v>
      </c>
      <c r="U2859" t="s">
        <v>219</v>
      </c>
      <c r="V2859" t="s">
        <v>219</v>
      </c>
    </row>
    <row r="2860" spans="1:22">
      <c r="A2860" t="s">
        <v>3101</v>
      </c>
      <c r="B2860" t="s">
        <v>3101</v>
      </c>
      <c r="F2860" t="s">
        <v>194</v>
      </c>
      <c r="G2860" t="e">
        <f>#REF!</f>
        <v>#REF!</v>
      </c>
      <c r="I2860" t="s">
        <v>57</v>
      </c>
      <c r="J2860" t="s">
        <v>57</v>
      </c>
      <c r="U2860" t="s">
        <v>219</v>
      </c>
      <c r="V2860" t="s">
        <v>219</v>
      </c>
    </row>
    <row r="2861" spans="1:22">
      <c r="A2861" t="s">
        <v>3102</v>
      </c>
      <c r="B2861" t="s">
        <v>3102</v>
      </c>
      <c r="F2861" t="s">
        <v>195</v>
      </c>
      <c r="G2861" t="e">
        <f>#REF!</f>
        <v>#REF!</v>
      </c>
      <c r="I2861" t="s">
        <v>29</v>
      </c>
      <c r="J2861" t="s">
        <v>29</v>
      </c>
      <c r="U2861" t="s">
        <v>219</v>
      </c>
      <c r="V2861" t="s">
        <v>219</v>
      </c>
    </row>
    <row r="2862" spans="1:22">
      <c r="A2862" t="s">
        <v>3103</v>
      </c>
      <c r="B2862" t="s">
        <v>3103</v>
      </c>
      <c r="F2862" t="s">
        <v>194</v>
      </c>
      <c r="G2862" t="e">
        <f>#REF!</f>
        <v>#REF!</v>
      </c>
      <c r="I2862" t="s">
        <v>26</v>
      </c>
      <c r="J2862" t="s">
        <v>26</v>
      </c>
      <c r="U2862" t="s">
        <v>219</v>
      </c>
      <c r="V2862" t="s">
        <v>219</v>
      </c>
    </row>
    <row r="2863" spans="1:22">
      <c r="A2863" t="s">
        <v>3104</v>
      </c>
      <c r="B2863" t="s">
        <v>3104</v>
      </c>
      <c r="F2863" t="s">
        <v>195</v>
      </c>
      <c r="G2863">
        <f>'5000'!H14</f>
        <v>0</v>
      </c>
      <c r="I2863" t="s">
        <v>232</v>
      </c>
      <c r="J2863" t="s">
        <v>232</v>
      </c>
      <c r="U2863" t="s">
        <v>219</v>
      </c>
      <c r="V2863" t="s">
        <v>219</v>
      </c>
    </row>
    <row r="2864" spans="1:22">
      <c r="A2864" t="s">
        <v>3105</v>
      </c>
      <c r="B2864" t="s">
        <v>3105</v>
      </c>
      <c r="F2864" t="s">
        <v>194</v>
      </c>
      <c r="G2864" t="e">
        <f>#REF!</f>
        <v>#REF!</v>
      </c>
      <c r="I2864" t="s">
        <v>236</v>
      </c>
      <c r="J2864" t="s">
        <v>236</v>
      </c>
      <c r="U2864" t="s">
        <v>219</v>
      </c>
      <c r="V2864" t="s">
        <v>219</v>
      </c>
    </row>
    <row r="2865" spans="1:22">
      <c r="A2865" t="s">
        <v>3106</v>
      </c>
      <c r="B2865" t="s">
        <v>3106</v>
      </c>
      <c r="F2865" t="s">
        <v>194</v>
      </c>
      <c r="G2865" t="e">
        <f>#REF!</f>
        <v>#REF!</v>
      </c>
      <c r="I2865" t="s">
        <v>3019</v>
      </c>
      <c r="J2865" t="s">
        <v>3019</v>
      </c>
      <c r="U2865" t="s">
        <v>219</v>
      </c>
      <c r="V2865" t="s">
        <v>219</v>
      </c>
    </row>
    <row r="2866" spans="1:22">
      <c r="A2866" t="s">
        <v>3107</v>
      </c>
      <c r="B2866" t="s">
        <v>3107</v>
      </c>
      <c r="F2866" t="s">
        <v>194</v>
      </c>
      <c r="G2866" t="e">
        <f>#REF!</f>
        <v>#REF!</v>
      </c>
      <c r="I2866" t="s">
        <v>29</v>
      </c>
      <c r="J2866" t="s">
        <v>29</v>
      </c>
      <c r="U2866" t="s">
        <v>219</v>
      </c>
      <c r="V2866" t="s">
        <v>219</v>
      </c>
    </row>
    <row r="2867" spans="1:22">
      <c r="A2867" t="s">
        <v>3108</v>
      </c>
      <c r="B2867" t="s">
        <v>3108</v>
      </c>
      <c r="F2867" t="s">
        <v>194</v>
      </c>
      <c r="G2867" t="e">
        <f>#REF!</f>
        <v>#REF!</v>
      </c>
      <c r="I2867" t="s">
        <v>3076</v>
      </c>
      <c r="J2867" t="s">
        <v>3076</v>
      </c>
      <c r="U2867" t="s">
        <v>219</v>
      </c>
      <c r="V2867" t="s">
        <v>219</v>
      </c>
    </row>
    <row r="2868" spans="1:22">
      <c r="A2868" t="s">
        <v>3109</v>
      </c>
      <c r="B2868" t="s">
        <v>3109</v>
      </c>
      <c r="F2868" t="s">
        <v>194</v>
      </c>
      <c r="G2868" t="e">
        <f>#REF!</f>
        <v>#REF!</v>
      </c>
      <c r="I2868" t="s">
        <v>57</v>
      </c>
      <c r="J2868" t="s">
        <v>57</v>
      </c>
      <c r="U2868" t="s">
        <v>219</v>
      </c>
      <c r="V2868" t="s">
        <v>219</v>
      </c>
    </row>
    <row r="2869" spans="1:22">
      <c r="A2869" t="s">
        <v>3110</v>
      </c>
      <c r="B2869" t="s">
        <v>3110</v>
      </c>
      <c r="F2869" t="s">
        <v>194</v>
      </c>
      <c r="G2869" t="e">
        <f>#REF!</f>
        <v>#REF!</v>
      </c>
      <c r="I2869" t="s">
        <v>28</v>
      </c>
      <c r="J2869" t="s">
        <v>28</v>
      </c>
      <c r="U2869" t="s">
        <v>219</v>
      </c>
      <c r="V2869" t="s">
        <v>219</v>
      </c>
    </row>
    <row r="2870" spans="1:22">
      <c r="A2870" t="s">
        <v>3111</v>
      </c>
      <c r="B2870" t="s">
        <v>3111</v>
      </c>
      <c r="F2870" t="s">
        <v>194</v>
      </c>
      <c r="G2870" t="e">
        <f>#REF!</f>
        <v>#REF!</v>
      </c>
      <c r="I2870" t="s">
        <v>242</v>
      </c>
      <c r="J2870" t="s">
        <v>242</v>
      </c>
      <c r="U2870" t="s">
        <v>219</v>
      </c>
      <c r="V2870" t="s">
        <v>219</v>
      </c>
    </row>
    <row r="2871" spans="1:22">
      <c r="A2871" t="s">
        <v>3112</v>
      </c>
      <c r="B2871" t="s">
        <v>3112</v>
      </c>
      <c r="F2871" t="s">
        <v>194</v>
      </c>
      <c r="G2871" t="e">
        <f>#REF!</f>
        <v>#REF!</v>
      </c>
      <c r="I2871" t="s">
        <v>3076</v>
      </c>
      <c r="J2871" t="s">
        <v>3076</v>
      </c>
      <c r="U2871" t="s">
        <v>219</v>
      </c>
      <c r="V2871" t="s">
        <v>219</v>
      </c>
    </row>
    <row r="2872" spans="1:22">
      <c r="A2872" t="s">
        <v>3113</v>
      </c>
      <c r="B2872" t="s">
        <v>3113</v>
      </c>
      <c r="F2872" t="s">
        <v>195</v>
      </c>
      <c r="G2872" t="e">
        <f>#REF!</f>
        <v>#REF!</v>
      </c>
      <c r="I2872" t="s">
        <v>3017</v>
      </c>
      <c r="J2872" t="s">
        <v>3017</v>
      </c>
      <c r="U2872" t="s">
        <v>219</v>
      </c>
      <c r="V2872" t="s">
        <v>219</v>
      </c>
    </row>
    <row r="2873" spans="1:22">
      <c r="A2873" t="s">
        <v>3114</v>
      </c>
      <c r="B2873" t="s">
        <v>3114</v>
      </c>
      <c r="F2873" t="s">
        <v>194</v>
      </c>
      <c r="G2873" t="e">
        <f>#REF!</f>
        <v>#REF!</v>
      </c>
      <c r="I2873" t="s">
        <v>57</v>
      </c>
      <c r="J2873" t="s">
        <v>57</v>
      </c>
      <c r="U2873" t="s">
        <v>219</v>
      </c>
      <c r="V2873" t="s">
        <v>219</v>
      </c>
    </row>
    <row r="2874" spans="1:22">
      <c r="A2874" t="s">
        <v>3115</v>
      </c>
      <c r="B2874" t="s">
        <v>3115</v>
      </c>
      <c r="F2874" t="s">
        <v>194</v>
      </c>
      <c r="G2874" t="e">
        <f>#REF!</f>
        <v>#REF!</v>
      </c>
      <c r="I2874" t="s">
        <v>3019</v>
      </c>
      <c r="J2874" t="s">
        <v>3019</v>
      </c>
      <c r="U2874" t="s">
        <v>219</v>
      </c>
      <c r="V2874" t="s">
        <v>219</v>
      </c>
    </row>
    <row r="2875" spans="1:22">
      <c r="A2875" t="s">
        <v>3116</v>
      </c>
      <c r="B2875" t="s">
        <v>3116</v>
      </c>
      <c r="F2875" t="s">
        <v>194</v>
      </c>
      <c r="G2875" t="e">
        <f>#REF!</f>
        <v>#REF!</v>
      </c>
      <c r="I2875" t="s">
        <v>3088</v>
      </c>
      <c r="J2875" t="s">
        <v>3088</v>
      </c>
      <c r="U2875" t="s">
        <v>219</v>
      </c>
      <c r="V2875" t="s">
        <v>219</v>
      </c>
    </row>
    <row r="2876" spans="1:22">
      <c r="A2876" t="s">
        <v>3117</v>
      </c>
      <c r="B2876" t="s">
        <v>3117</v>
      </c>
      <c r="F2876" t="s">
        <v>195</v>
      </c>
      <c r="G2876">
        <f>'5000'!F12</f>
        <v>0</v>
      </c>
      <c r="I2876" t="s">
        <v>232</v>
      </c>
      <c r="J2876" t="s">
        <v>232</v>
      </c>
      <c r="U2876" t="s">
        <v>219</v>
      </c>
      <c r="V2876" t="s">
        <v>219</v>
      </c>
    </row>
    <row r="2877" spans="1:22">
      <c r="A2877" t="s">
        <v>3118</v>
      </c>
      <c r="B2877" t="s">
        <v>3118</v>
      </c>
      <c r="F2877" t="s">
        <v>194</v>
      </c>
      <c r="G2877" t="e">
        <f>#REF!</f>
        <v>#REF!</v>
      </c>
      <c r="I2877" t="s">
        <v>3019</v>
      </c>
      <c r="J2877" t="s">
        <v>3019</v>
      </c>
      <c r="U2877" t="s">
        <v>219</v>
      </c>
      <c r="V2877" t="s">
        <v>219</v>
      </c>
    </row>
    <row r="2878" spans="1:22">
      <c r="A2878" t="s">
        <v>3119</v>
      </c>
      <c r="B2878" t="s">
        <v>3119</v>
      </c>
      <c r="F2878" t="s">
        <v>194</v>
      </c>
      <c r="G2878" t="e">
        <f>#REF!</f>
        <v>#REF!</v>
      </c>
      <c r="I2878" t="s">
        <v>3019</v>
      </c>
      <c r="J2878" t="s">
        <v>3019</v>
      </c>
      <c r="U2878" t="s">
        <v>219</v>
      </c>
      <c r="V2878" t="s">
        <v>219</v>
      </c>
    </row>
    <row r="2879" spans="1:22">
      <c r="A2879" t="s">
        <v>3120</v>
      </c>
      <c r="B2879" t="s">
        <v>3120</v>
      </c>
      <c r="F2879" t="s">
        <v>194</v>
      </c>
      <c r="G2879" t="e">
        <f>#REF!</f>
        <v>#REF!</v>
      </c>
      <c r="I2879" t="s">
        <v>3076</v>
      </c>
      <c r="J2879" t="s">
        <v>3076</v>
      </c>
      <c r="U2879" t="s">
        <v>219</v>
      </c>
      <c r="V2879" t="s">
        <v>219</v>
      </c>
    </row>
    <row r="2880" spans="1:22">
      <c r="A2880" t="s">
        <v>3121</v>
      </c>
      <c r="B2880" t="s">
        <v>3121</v>
      </c>
      <c r="F2880" t="s">
        <v>194</v>
      </c>
      <c r="G2880" t="e">
        <f>#REF!</f>
        <v>#REF!</v>
      </c>
      <c r="I2880" t="s">
        <v>3122</v>
      </c>
      <c r="J2880" t="s">
        <v>3122</v>
      </c>
      <c r="U2880" t="s">
        <v>219</v>
      </c>
      <c r="V2880" t="s">
        <v>219</v>
      </c>
    </row>
    <row r="2881" spans="1:22">
      <c r="A2881" t="s">
        <v>3123</v>
      </c>
      <c r="B2881" t="s">
        <v>3123</v>
      </c>
      <c r="F2881" t="s">
        <v>194</v>
      </c>
      <c r="G2881" t="e">
        <f>#REF!</f>
        <v>#REF!</v>
      </c>
      <c r="I2881" t="s">
        <v>3019</v>
      </c>
      <c r="J2881" t="s">
        <v>3019</v>
      </c>
      <c r="U2881" t="s">
        <v>219</v>
      </c>
      <c r="V2881" t="s">
        <v>219</v>
      </c>
    </row>
    <row r="2882" spans="1:22">
      <c r="A2882" t="s">
        <v>3124</v>
      </c>
      <c r="B2882" t="s">
        <v>3124</v>
      </c>
      <c r="F2882" t="s">
        <v>194</v>
      </c>
      <c r="G2882" t="e">
        <f>#REF!</f>
        <v>#REF!</v>
      </c>
      <c r="I2882" t="s">
        <v>3019</v>
      </c>
      <c r="J2882" t="s">
        <v>3019</v>
      </c>
      <c r="U2882" t="s">
        <v>219</v>
      </c>
      <c r="V2882" t="s">
        <v>219</v>
      </c>
    </row>
    <row r="2883" spans="1:22">
      <c r="A2883" t="s">
        <v>3125</v>
      </c>
      <c r="B2883" t="s">
        <v>3125</v>
      </c>
      <c r="F2883" t="s">
        <v>194</v>
      </c>
      <c r="G2883" t="e">
        <f>#REF!</f>
        <v>#REF!</v>
      </c>
      <c r="I2883" t="s">
        <v>3019</v>
      </c>
      <c r="J2883" t="s">
        <v>3019</v>
      </c>
      <c r="U2883" t="s">
        <v>219</v>
      </c>
      <c r="V2883" t="s">
        <v>219</v>
      </c>
    </row>
    <row r="2884" spans="1:22">
      <c r="A2884" t="s">
        <v>3126</v>
      </c>
      <c r="B2884" t="s">
        <v>3126</v>
      </c>
      <c r="F2884" t="s">
        <v>194</v>
      </c>
      <c r="G2884" t="e">
        <f>#REF!</f>
        <v>#REF!</v>
      </c>
      <c r="I2884" t="s">
        <v>3019</v>
      </c>
      <c r="J2884" t="s">
        <v>3019</v>
      </c>
      <c r="U2884" t="s">
        <v>219</v>
      </c>
      <c r="V2884" t="s">
        <v>219</v>
      </c>
    </row>
    <row r="2885" spans="1:22">
      <c r="A2885" t="s">
        <v>3127</v>
      </c>
      <c r="B2885" t="s">
        <v>3127</v>
      </c>
      <c r="F2885" t="s">
        <v>195</v>
      </c>
      <c r="G2885" t="e">
        <f>#REF!</f>
        <v>#REF!</v>
      </c>
      <c r="I2885" t="s">
        <v>3076</v>
      </c>
      <c r="J2885" t="s">
        <v>3076</v>
      </c>
      <c r="U2885" t="s">
        <v>219</v>
      </c>
      <c r="V2885" t="s">
        <v>219</v>
      </c>
    </row>
    <row r="2886" spans="1:22">
      <c r="A2886" t="s">
        <v>3128</v>
      </c>
      <c r="B2886" t="s">
        <v>3128</v>
      </c>
      <c r="F2886" t="s">
        <v>194</v>
      </c>
      <c r="G2886" t="e">
        <f>#REF!</f>
        <v>#REF!</v>
      </c>
      <c r="I2886" t="s">
        <v>57</v>
      </c>
      <c r="J2886" t="s">
        <v>57</v>
      </c>
      <c r="U2886" t="s">
        <v>219</v>
      </c>
      <c r="V2886" t="s">
        <v>219</v>
      </c>
    </row>
    <row r="2887" spans="1:22">
      <c r="A2887" t="s">
        <v>3129</v>
      </c>
      <c r="B2887" t="s">
        <v>3129</v>
      </c>
      <c r="F2887" t="s">
        <v>194</v>
      </c>
      <c r="G2887" t="e">
        <f>#REF!</f>
        <v>#REF!</v>
      </c>
      <c r="I2887" t="s">
        <v>3019</v>
      </c>
      <c r="J2887" t="s">
        <v>3019</v>
      </c>
      <c r="U2887" t="s">
        <v>219</v>
      </c>
      <c r="V2887" t="s">
        <v>219</v>
      </c>
    </row>
    <row r="2888" spans="1:22">
      <c r="A2888" t="s">
        <v>3130</v>
      </c>
      <c r="B2888" t="s">
        <v>3130</v>
      </c>
      <c r="F2888" t="s">
        <v>194</v>
      </c>
      <c r="G2888" t="e">
        <f>#REF!</f>
        <v>#REF!</v>
      </c>
      <c r="I2888" t="s">
        <v>3076</v>
      </c>
      <c r="J2888" t="s">
        <v>3076</v>
      </c>
      <c r="U2888" t="s">
        <v>219</v>
      </c>
      <c r="V2888" t="s">
        <v>219</v>
      </c>
    </row>
    <row r="2889" spans="1:22">
      <c r="A2889" t="s">
        <v>3131</v>
      </c>
      <c r="B2889" t="s">
        <v>3131</v>
      </c>
      <c r="F2889" t="s">
        <v>194</v>
      </c>
      <c r="G2889" t="e">
        <f>#REF!</f>
        <v>#REF!</v>
      </c>
      <c r="I2889" t="s">
        <v>3019</v>
      </c>
      <c r="J2889" t="s">
        <v>3019</v>
      </c>
      <c r="U2889" t="s">
        <v>219</v>
      </c>
      <c r="V2889" t="s">
        <v>219</v>
      </c>
    </row>
    <row r="2890" spans="1:22">
      <c r="A2890" t="s">
        <v>3132</v>
      </c>
      <c r="B2890" t="s">
        <v>3132</v>
      </c>
      <c r="F2890" t="s">
        <v>195</v>
      </c>
      <c r="G2890" t="e">
        <f>#REF!</f>
        <v>#REF!</v>
      </c>
      <c r="I2890" t="s">
        <v>29</v>
      </c>
      <c r="J2890" t="s">
        <v>29</v>
      </c>
      <c r="U2890" t="s">
        <v>219</v>
      </c>
      <c r="V2890" t="s">
        <v>219</v>
      </c>
    </row>
    <row r="2891" spans="1:22">
      <c r="A2891" t="s">
        <v>3133</v>
      </c>
      <c r="B2891" t="s">
        <v>3133</v>
      </c>
      <c r="F2891" t="s">
        <v>194</v>
      </c>
      <c r="G2891" t="e">
        <f>#REF!</f>
        <v>#REF!</v>
      </c>
      <c r="I2891" t="s">
        <v>3019</v>
      </c>
      <c r="J2891" t="s">
        <v>3019</v>
      </c>
      <c r="U2891" t="s">
        <v>219</v>
      </c>
      <c r="V2891" t="s">
        <v>219</v>
      </c>
    </row>
    <row r="2892" spans="1:22">
      <c r="A2892" t="s">
        <v>3134</v>
      </c>
      <c r="B2892" t="s">
        <v>3134</v>
      </c>
      <c r="F2892" t="s">
        <v>194</v>
      </c>
      <c r="G2892" t="e">
        <f>#REF!</f>
        <v>#REF!</v>
      </c>
      <c r="I2892" t="s">
        <v>3019</v>
      </c>
      <c r="J2892" t="s">
        <v>3019</v>
      </c>
      <c r="U2892" t="s">
        <v>219</v>
      </c>
      <c r="V2892" t="s">
        <v>219</v>
      </c>
    </row>
    <row r="2893" spans="1:22">
      <c r="A2893" t="s">
        <v>3135</v>
      </c>
      <c r="B2893" t="s">
        <v>3135</v>
      </c>
      <c r="F2893" t="s">
        <v>194</v>
      </c>
      <c r="G2893" t="e">
        <f>#REF!</f>
        <v>#REF!</v>
      </c>
      <c r="I2893" t="s">
        <v>3019</v>
      </c>
      <c r="J2893" t="s">
        <v>3019</v>
      </c>
      <c r="U2893" t="s">
        <v>219</v>
      </c>
      <c r="V2893" t="s">
        <v>219</v>
      </c>
    </row>
    <row r="2894" spans="1:22">
      <c r="A2894" t="s">
        <v>3136</v>
      </c>
      <c r="B2894" t="s">
        <v>3136</v>
      </c>
      <c r="F2894" t="s">
        <v>194</v>
      </c>
      <c r="G2894" t="e">
        <f>#REF!</f>
        <v>#REF!</v>
      </c>
      <c r="I2894" t="s">
        <v>3019</v>
      </c>
      <c r="J2894" t="s">
        <v>3019</v>
      </c>
      <c r="U2894" t="s">
        <v>219</v>
      </c>
      <c r="V2894" t="s">
        <v>219</v>
      </c>
    </row>
    <row r="2895" spans="1:22">
      <c r="A2895" t="s">
        <v>3137</v>
      </c>
      <c r="B2895" t="s">
        <v>3137</v>
      </c>
      <c r="F2895" t="s">
        <v>194</v>
      </c>
      <c r="G2895" t="e">
        <f>#REF!</f>
        <v>#REF!</v>
      </c>
      <c r="I2895" t="s">
        <v>26</v>
      </c>
      <c r="J2895" t="s">
        <v>26</v>
      </c>
      <c r="U2895" t="s">
        <v>219</v>
      </c>
      <c r="V2895" t="s">
        <v>219</v>
      </c>
    </row>
    <row r="2896" spans="1:22">
      <c r="A2896" t="s">
        <v>3138</v>
      </c>
      <c r="B2896" t="s">
        <v>3138</v>
      </c>
      <c r="F2896" t="s">
        <v>194</v>
      </c>
      <c r="G2896" t="e">
        <f>#REF!</f>
        <v>#REF!</v>
      </c>
      <c r="I2896" t="s">
        <v>3088</v>
      </c>
      <c r="J2896" t="s">
        <v>3088</v>
      </c>
      <c r="U2896" t="s">
        <v>219</v>
      </c>
      <c r="V2896" t="s">
        <v>219</v>
      </c>
    </row>
    <row r="2897" spans="1:22">
      <c r="A2897" t="s">
        <v>3139</v>
      </c>
      <c r="B2897" t="s">
        <v>3139</v>
      </c>
      <c r="F2897" t="s">
        <v>194</v>
      </c>
      <c r="G2897" t="e">
        <f>#REF!</f>
        <v>#REF!</v>
      </c>
      <c r="I2897" t="s">
        <v>3088</v>
      </c>
      <c r="J2897" t="s">
        <v>3088</v>
      </c>
      <c r="U2897" t="s">
        <v>219</v>
      </c>
      <c r="V2897" t="s">
        <v>219</v>
      </c>
    </row>
    <row r="2898" spans="1:22">
      <c r="A2898" t="s">
        <v>3140</v>
      </c>
      <c r="B2898" t="s">
        <v>3140</v>
      </c>
      <c r="F2898" t="s">
        <v>194</v>
      </c>
      <c r="G2898" t="e">
        <f>#REF!</f>
        <v>#REF!</v>
      </c>
      <c r="I2898" t="s">
        <v>27</v>
      </c>
      <c r="J2898" t="s">
        <v>27</v>
      </c>
      <c r="U2898" t="s">
        <v>219</v>
      </c>
      <c r="V2898" t="s">
        <v>219</v>
      </c>
    </row>
    <row r="2899" spans="1:22">
      <c r="A2899" t="s">
        <v>3141</v>
      </c>
      <c r="B2899" t="s">
        <v>3141</v>
      </c>
      <c r="F2899" t="s">
        <v>194</v>
      </c>
      <c r="G2899" t="e">
        <f>#REF!</f>
        <v>#REF!</v>
      </c>
      <c r="I2899" t="s">
        <v>3019</v>
      </c>
      <c r="J2899" t="s">
        <v>3019</v>
      </c>
      <c r="U2899" t="s">
        <v>219</v>
      </c>
      <c r="V2899" t="s">
        <v>219</v>
      </c>
    </row>
    <row r="2900" spans="1:22">
      <c r="A2900" t="s">
        <v>3142</v>
      </c>
      <c r="B2900" t="s">
        <v>3142</v>
      </c>
      <c r="F2900" t="s">
        <v>194</v>
      </c>
      <c r="G2900" t="e">
        <f>#REF!</f>
        <v>#REF!</v>
      </c>
      <c r="I2900" t="s">
        <v>3019</v>
      </c>
      <c r="J2900" t="s">
        <v>3019</v>
      </c>
      <c r="U2900" t="s">
        <v>219</v>
      </c>
      <c r="V2900" t="s">
        <v>219</v>
      </c>
    </row>
    <row r="2901" spans="1:22">
      <c r="A2901" t="s">
        <v>3143</v>
      </c>
      <c r="B2901" t="s">
        <v>3143</v>
      </c>
      <c r="F2901" t="s">
        <v>194</v>
      </c>
      <c r="G2901" t="e">
        <f>#REF!</f>
        <v>#REF!</v>
      </c>
      <c r="I2901" t="s">
        <v>3019</v>
      </c>
      <c r="J2901" t="s">
        <v>3019</v>
      </c>
      <c r="U2901" t="s">
        <v>219</v>
      </c>
      <c r="V2901" t="s">
        <v>219</v>
      </c>
    </row>
    <row r="2902" spans="1:22">
      <c r="A2902" t="s">
        <v>3144</v>
      </c>
      <c r="B2902" t="s">
        <v>3144</v>
      </c>
      <c r="F2902" t="s">
        <v>194</v>
      </c>
      <c r="G2902" t="e">
        <f>#REF!</f>
        <v>#REF!</v>
      </c>
      <c r="I2902" t="s">
        <v>3019</v>
      </c>
      <c r="J2902" t="s">
        <v>3019</v>
      </c>
      <c r="U2902" t="s">
        <v>219</v>
      </c>
      <c r="V2902" t="s">
        <v>219</v>
      </c>
    </row>
    <row r="2903" spans="1:22">
      <c r="A2903" t="s">
        <v>3145</v>
      </c>
      <c r="B2903" t="s">
        <v>3145</v>
      </c>
      <c r="F2903" t="s">
        <v>194</v>
      </c>
      <c r="G2903" t="e">
        <f>#REF!</f>
        <v>#REF!</v>
      </c>
      <c r="I2903" t="s">
        <v>3019</v>
      </c>
      <c r="J2903" t="s">
        <v>3019</v>
      </c>
      <c r="U2903" t="s">
        <v>219</v>
      </c>
      <c r="V2903" t="s">
        <v>219</v>
      </c>
    </row>
    <row r="2904" spans="1:22">
      <c r="A2904" t="s">
        <v>3146</v>
      </c>
      <c r="B2904" t="s">
        <v>3146</v>
      </c>
      <c r="F2904" t="s">
        <v>194</v>
      </c>
      <c r="G2904" t="e">
        <f>#REF!</f>
        <v>#REF!</v>
      </c>
      <c r="I2904" t="s">
        <v>3019</v>
      </c>
      <c r="J2904" t="s">
        <v>3019</v>
      </c>
      <c r="U2904" t="s">
        <v>219</v>
      </c>
      <c r="V2904" t="s">
        <v>219</v>
      </c>
    </row>
    <row r="2905" spans="1:22">
      <c r="A2905" t="s">
        <v>3147</v>
      </c>
      <c r="B2905" t="s">
        <v>3147</v>
      </c>
      <c r="F2905" t="s">
        <v>194</v>
      </c>
      <c r="G2905" t="e">
        <f>#REF!</f>
        <v>#REF!</v>
      </c>
      <c r="I2905" t="s">
        <v>28</v>
      </c>
      <c r="J2905" t="s">
        <v>28</v>
      </c>
      <c r="U2905" t="s">
        <v>219</v>
      </c>
      <c r="V2905" t="s">
        <v>219</v>
      </c>
    </row>
    <row r="2906" spans="1:22">
      <c r="A2906" t="s">
        <v>3148</v>
      </c>
      <c r="B2906" t="s">
        <v>3148</v>
      </c>
      <c r="F2906" t="s">
        <v>194</v>
      </c>
      <c r="G2906" t="e">
        <f>#REF!</f>
        <v>#REF!</v>
      </c>
      <c r="I2906" t="s">
        <v>3019</v>
      </c>
      <c r="J2906" t="s">
        <v>3019</v>
      </c>
      <c r="U2906" t="s">
        <v>219</v>
      </c>
      <c r="V2906" t="s">
        <v>219</v>
      </c>
    </row>
    <row r="2907" spans="1:22">
      <c r="A2907" t="s">
        <v>3149</v>
      </c>
      <c r="B2907" t="s">
        <v>3149</v>
      </c>
      <c r="F2907" t="s">
        <v>194</v>
      </c>
      <c r="G2907" t="e">
        <f>#REF!</f>
        <v>#REF!</v>
      </c>
      <c r="I2907" t="s">
        <v>3019</v>
      </c>
      <c r="J2907" t="s">
        <v>3019</v>
      </c>
      <c r="U2907" t="s">
        <v>219</v>
      </c>
      <c r="V2907" t="s">
        <v>219</v>
      </c>
    </row>
    <row r="2908" spans="1:22">
      <c r="A2908" t="s">
        <v>3150</v>
      </c>
      <c r="B2908" t="s">
        <v>3150</v>
      </c>
      <c r="F2908" t="s">
        <v>194</v>
      </c>
      <c r="G2908" t="e">
        <f>#REF!</f>
        <v>#REF!</v>
      </c>
      <c r="I2908" t="s">
        <v>26</v>
      </c>
      <c r="J2908" t="s">
        <v>26</v>
      </c>
      <c r="U2908" t="s">
        <v>219</v>
      </c>
      <c r="V2908" t="s">
        <v>219</v>
      </c>
    </row>
    <row r="2909" spans="1:22">
      <c r="A2909" t="s">
        <v>3151</v>
      </c>
      <c r="B2909" t="s">
        <v>3151</v>
      </c>
      <c r="F2909" t="s">
        <v>194</v>
      </c>
      <c r="G2909" t="e">
        <f>#REF!</f>
        <v>#REF!</v>
      </c>
      <c r="I2909" t="s">
        <v>3019</v>
      </c>
      <c r="J2909" t="s">
        <v>3019</v>
      </c>
      <c r="U2909" t="s">
        <v>219</v>
      </c>
      <c r="V2909" t="s">
        <v>219</v>
      </c>
    </row>
    <row r="2910" spans="1:22">
      <c r="A2910" t="s">
        <v>3152</v>
      </c>
      <c r="B2910" t="s">
        <v>3152</v>
      </c>
      <c r="F2910" t="s">
        <v>195</v>
      </c>
      <c r="G2910" t="e">
        <f>#REF!</f>
        <v>#REF!</v>
      </c>
      <c r="I2910" t="s">
        <v>3076</v>
      </c>
      <c r="J2910" t="s">
        <v>3076</v>
      </c>
      <c r="U2910" t="s">
        <v>219</v>
      </c>
      <c r="V2910" t="s">
        <v>219</v>
      </c>
    </row>
    <row r="2911" spans="1:22">
      <c r="A2911" t="s">
        <v>3153</v>
      </c>
      <c r="B2911" t="s">
        <v>3153</v>
      </c>
      <c r="F2911" t="s">
        <v>194</v>
      </c>
      <c r="G2911" t="e">
        <f>#REF!</f>
        <v>#REF!</v>
      </c>
      <c r="I2911" t="s">
        <v>3019</v>
      </c>
      <c r="J2911" t="s">
        <v>3019</v>
      </c>
      <c r="U2911" t="s">
        <v>219</v>
      </c>
      <c r="V2911" t="s">
        <v>219</v>
      </c>
    </row>
    <row r="2912" spans="1:22">
      <c r="A2912" t="s">
        <v>3154</v>
      </c>
      <c r="B2912" t="s">
        <v>3154</v>
      </c>
      <c r="F2912" t="s">
        <v>194</v>
      </c>
      <c r="G2912" t="e">
        <f>#REF!</f>
        <v>#REF!</v>
      </c>
      <c r="I2912" t="s">
        <v>3088</v>
      </c>
      <c r="J2912" t="s">
        <v>3088</v>
      </c>
      <c r="U2912" t="s">
        <v>219</v>
      </c>
      <c r="V2912" t="s">
        <v>219</v>
      </c>
    </row>
    <row r="2913" spans="1:22">
      <c r="A2913" t="s">
        <v>3155</v>
      </c>
      <c r="B2913" t="s">
        <v>3155</v>
      </c>
      <c r="F2913" t="s">
        <v>195</v>
      </c>
      <c r="G2913" t="e">
        <f>#REF!</f>
        <v>#REF!</v>
      </c>
      <c r="I2913" t="s">
        <v>29</v>
      </c>
      <c r="J2913" t="s">
        <v>29</v>
      </c>
      <c r="U2913" t="s">
        <v>219</v>
      </c>
      <c r="V2913" t="s">
        <v>219</v>
      </c>
    </row>
    <row r="2914" spans="1:22">
      <c r="A2914" t="s">
        <v>3156</v>
      </c>
      <c r="B2914" t="s">
        <v>3156</v>
      </c>
      <c r="F2914" t="s">
        <v>194</v>
      </c>
      <c r="G2914" t="e">
        <f>#REF!</f>
        <v>#REF!</v>
      </c>
      <c r="I2914" t="s">
        <v>3019</v>
      </c>
      <c r="J2914" t="s">
        <v>3019</v>
      </c>
      <c r="U2914" t="s">
        <v>219</v>
      </c>
      <c r="V2914" t="s">
        <v>219</v>
      </c>
    </row>
    <row r="2915" spans="1:22">
      <c r="A2915" t="s">
        <v>3157</v>
      </c>
      <c r="B2915" t="s">
        <v>3157</v>
      </c>
      <c r="F2915" t="s">
        <v>194</v>
      </c>
      <c r="G2915" t="e">
        <f>#REF!</f>
        <v>#REF!</v>
      </c>
      <c r="I2915" t="s">
        <v>3019</v>
      </c>
      <c r="J2915" t="s">
        <v>3019</v>
      </c>
      <c r="U2915" t="s">
        <v>219</v>
      </c>
      <c r="V2915" t="s">
        <v>219</v>
      </c>
    </row>
    <row r="2916" spans="1:22">
      <c r="A2916" t="s">
        <v>3158</v>
      </c>
      <c r="B2916" t="s">
        <v>3158</v>
      </c>
      <c r="F2916" t="s">
        <v>194</v>
      </c>
      <c r="G2916" t="e">
        <f>#REF!</f>
        <v>#REF!</v>
      </c>
      <c r="I2916" t="s">
        <v>28</v>
      </c>
      <c r="J2916" t="s">
        <v>28</v>
      </c>
      <c r="U2916" t="s">
        <v>219</v>
      </c>
      <c r="V2916" t="s">
        <v>219</v>
      </c>
    </row>
    <row r="2917" spans="1:22">
      <c r="A2917" t="s">
        <v>3159</v>
      </c>
      <c r="B2917" t="s">
        <v>3159</v>
      </c>
      <c r="F2917" t="s">
        <v>194</v>
      </c>
      <c r="G2917" t="e">
        <f>#REF!</f>
        <v>#REF!</v>
      </c>
      <c r="I2917" t="s">
        <v>57</v>
      </c>
      <c r="J2917" t="s">
        <v>57</v>
      </c>
      <c r="U2917" t="s">
        <v>219</v>
      </c>
      <c r="V2917" t="s">
        <v>219</v>
      </c>
    </row>
    <row r="2918" spans="1:22">
      <c r="A2918" t="s">
        <v>3160</v>
      </c>
      <c r="B2918" t="s">
        <v>3160</v>
      </c>
      <c r="F2918" t="s">
        <v>194</v>
      </c>
      <c r="G2918" t="e">
        <f>#REF!</f>
        <v>#REF!</v>
      </c>
      <c r="I2918" t="s">
        <v>3019</v>
      </c>
      <c r="J2918" t="s">
        <v>3019</v>
      </c>
      <c r="U2918" t="s">
        <v>219</v>
      </c>
      <c r="V2918" t="s">
        <v>219</v>
      </c>
    </row>
    <row r="2919" spans="1:22">
      <c r="A2919" t="s">
        <v>3161</v>
      </c>
      <c r="B2919" t="s">
        <v>3161</v>
      </c>
      <c r="F2919" t="s">
        <v>195</v>
      </c>
      <c r="G2919" t="e">
        <f>#REF!</f>
        <v>#REF!</v>
      </c>
      <c r="I2919" t="s">
        <v>29</v>
      </c>
      <c r="J2919" t="s">
        <v>29</v>
      </c>
      <c r="U2919" t="s">
        <v>219</v>
      </c>
      <c r="V2919" t="s">
        <v>219</v>
      </c>
    </row>
    <row r="2920" spans="1:22">
      <c r="A2920" t="s">
        <v>3162</v>
      </c>
      <c r="B2920" t="s">
        <v>3162</v>
      </c>
      <c r="F2920" t="s">
        <v>194</v>
      </c>
      <c r="G2920" t="e">
        <f>#REF!</f>
        <v>#REF!</v>
      </c>
      <c r="I2920" t="s">
        <v>3019</v>
      </c>
      <c r="J2920" t="s">
        <v>3019</v>
      </c>
      <c r="U2920" t="s">
        <v>219</v>
      </c>
      <c r="V2920" t="s">
        <v>219</v>
      </c>
    </row>
    <row r="2921" spans="1:22">
      <c r="A2921" t="s">
        <v>3163</v>
      </c>
      <c r="B2921" t="s">
        <v>3163</v>
      </c>
      <c r="F2921" t="s">
        <v>194</v>
      </c>
      <c r="G2921" t="e">
        <f>#REF!</f>
        <v>#REF!</v>
      </c>
      <c r="I2921" t="s">
        <v>3019</v>
      </c>
      <c r="J2921" t="s">
        <v>3019</v>
      </c>
      <c r="U2921" t="s">
        <v>219</v>
      </c>
      <c r="V2921" t="s">
        <v>219</v>
      </c>
    </row>
    <row r="2922" spans="1:22">
      <c r="A2922" t="s">
        <v>3164</v>
      </c>
      <c r="B2922" t="s">
        <v>3164</v>
      </c>
      <c r="F2922" t="s">
        <v>194</v>
      </c>
      <c r="G2922" t="e">
        <f>#REF!</f>
        <v>#REF!</v>
      </c>
      <c r="I2922" t="s">
        <v>3019</v>
      </c>
      <c r="J2922" t="s">
        <v>3019</v>
      </c>
      <c r="U2922" t="s">
        <v>219</v>
      </c>
      <c r="V2922" t="s">
        <v>219</v>
      </c>
    </row>
    <row r="2923" spans="1:22">
      <c r="A2923" t="s">
        <v>3165</v>
      </c>
      <c r="B2923" t="s">
        <v>3165</v>
      </c>
      <c r="F2923" t="s">
        <v>194</v>
      </c>
      <c r="G2923" t="e">
        <f>#REF!</f>
        <v>#REF!</v>
      </c>
      <c r="I2923" t="s">
        <v>3076</v>
      </c>
      <c r="J2923" t="s">
        <v>3076</v>
      </c>
      <c r="U2923" t="s">
        <v>219</v>
      </c>
      <c r="V2923" t="s">
        <v>219</v>
      </c>
    </row>
    <row r="2924" spans="1:22">
      <c r="A2924" t="s">
        <v>3166</v>
      </c>
      <c r="B2924" t="s">
        <v>3166</v>
      </c>
      <c r="F2924" t="s">
        <v>194</v>
      </c>
      <c r="G2924" t="e">
        <f>#REF!</f>
        <v>#REF!</v>
      </c>
      <c r="I2924" t="s">
        <v>3076</v>
      </c>
      <c r="J2924" t="s">
        <v>3076</v>
      </c>
      <c r="U2924" t="s">
        <v>219</v>
      </c>
      <c r="V2924" t="s">
        <v>219</v>
      </c>
    </row>
    <row r="2925" spans="1:22">
      <c r="A2925" t="s">
        <v>3167</v>
      </c>
      <c r="B2925" t="s">
        <v>3167</v>
      </c>
      <c r="F2925" t="s">
        <v>194</v>
      </c>
      <c r="G2925" t="e">
        <f>#REF!</f>
        <v>#REF!</v>
      </c>
      <c r="I2925" t="s">
        <v>57</v>
      </c>
      <c r="J2925" t="s">
        <v>57</v>
      </c>
      <c r="U2925" t="s">
        <v>219</v>
      </c>
      <c r="V2925" t="s">
        <v>219</v>
      </c>
    </row>
    <row r="2926" spans="1:22">
      <c r="A2926" t="s">
        <v>3168</v>
      </c>
      <c r="B2926" t="s">
        <v>3168</v>
      </c>
      <c r="F2926" t="s">
        <v>195</v>
      </c>
      <c r="G2926" t="e">
        <f>#REF!</f>
        <v>#REF!</v>
      </c>
      <c r="I2926" t="s">
        <v>29</v>
      </c>
      <c r="J2926" t="s">
        <v>29</v>
      </c>
      <c r="U2926" t="s">
        <v>219</v>
      </c>
      <c r="V2926" t="s">
        <v>219</v>
      </c>
    </row>
    <row r="2927" spans="1:22">
      <c r="A2927" t="s">
        <v>3169</v>
      </c>
      <c r="B2927" t="s">
        <v>3169</v>
      </c>
      <c r="F2927" t="s">
        <v>194</v>
      </c>
      <c r="G2927" t="e">
        <f>#REF!</f>
        <v>#REF!</v>
      </c>
      <c r="I2927" t="s">
        <v>57</v>
      </c>
      <c r="J2927" t="s">
        <v>57</v>
      </c>
      <c r="U2927" t="s">
        <v>219</v>
      </c>
      <c r="V2927" t="s">
        <v>219</v>
      </c>
    </row>
    <row r="2928" spans="1:22">
      <c r="A2928" t="s">
        <v>3170</v>
      </c>
      <c r="B2928" t="s">
        <v>3170</v>
      </c>
      <c r="F2928" t="s">
        <v>195</v>
      </c>
      <c r="G2928" t="e">
        <f>#REF!</f>
        <v>#REF!</v>
      </c>
      <c r="I2928" t="s">
        <v>29</v>
      </c>
      <c r="J2928" t="s">
        <v>29</v>
      </c>
      <c r="U2928" t="s">
        <v>219</v>
      </c>
      <c r="V2928" t="s">
        <v>219</v>
      </c>
    </row>
    <row r="2929" spans="1:22">
      <c r="A2929" t="s">
        <v>3171</v>
      </c>
      <c r="B2929" t="s">
        <v>3171</v>
      </c>
      <c r="F2929" t="s">
        <v>194</v>
      </c>
      <c r="G2929" t="e">
        <f>#REF!</f>
        <v>#REF!</v>
      </c>
      <c r="I2929" t="s">
        <v>3062</v>
      </c>
      <c r="J2929" t="s">
        <v>3062</v>
      </c>
      <c r="U2929" t="s">
        <v>219</v>
      </c>
      <c r="V2929" t="s">
        <v>219</v>
      </c>
    </row>
    <row r="2930" spans="1:22">
      <c r="A2930" t="s">
        <v>3172</v>
      </c>
      <c r="B2930" t="s">
        <v>3172</v>
      </c>
      <c r="F2930" t="s">
        <v>194</v>
      </c>
      <c r="G2930" t="e">
        <f>#REF!</f>
        <v>#REF!</v>
      </c>
      <c r="I2930" t="s">
        <v>3019</v>
      </c>
      <c r="J2930" t="s">
        <v>3019</v>
      </c>
      <c r="U2930" t="s">
        <v>219</v>
      </c>
      <c r="V2930" t="s">
        <v>219</v>
      </c>
    </row>
    <row r="2931" spans="1:22">
      <c r="A2931" t="s">
        <v>3173</v>
      </c>
      <c r="B2931" t="s">
        <v>3173</v>
      </c>
      <c r="F2931" t="s">
        <v>194</v>
      </c>
      <c r="G2931" t="e">
        <f>#REF!</f>
        <v>#REF!</v>
      </c>
      <c r="I2931" t="s">
        <v>3019</v>
      </c>
      <c r="J2931" t="s">
        <v>3019</v>
      </c>
      <c r="U2931" t="s">
        <v>219</v>
      </c>
      <c r="V2931" t="s">
        <v>219</v>
      </c>
    </row>
    <row r="2932" spans="1:22">
      <c r="A2932" t="s">
        <v>3174</v>
      </c>
      <c r="B2932" t="s">
        <v>3174</v>
      </c>
      <c r="F2932" t="s">
        <v>195</v>
      </c>
      <c r="G2932" t="e">
        <f>#REF!</f>
        <v>#REF!</v>
      </c>
      <c r="I2932" t="s">
        <v>3017</v>
      </c>
      <c r="J2932" t="s">
        <v>3017</v>
      </c>
      <c r="U2932" t="s">
        <v>219</v>
      </c>
      <c r="V2932" t="s">
        <v>219</v>
      </c>
    </row>
    <row r="2933" spans="1:22">
      <c r="A2933" t="s">
        <v>3175</v>
      </c>
      <c r="B2933" t="s">
        <v>3175</v>
      </c>
      <c r="F2933" t="s">
        <v>194</v>
      </c>
      <c r="G2933" t="e">
        <f>#REF!</f>
        <v>#REF!</v>
      </c>
      <c r="I2933" t="s">
        <v>3076</v>
      </c>
      <c r="J2933" t="s">
        <v>3076</v>
      </c>
      <c r="U2933" t="s">
        <v>219</v>
      </c>
      <c r="V2933" t="s">
        <v>219</v>
      </c>
    </row>
    <row r="2934" spans="1:22">
      <c r="A2934" t="s">
        <v>3176</v>
      </c>
      <c r="B2934" t="s">
        <v>3176</v>
      </c>
      <c r="F2934" t="s">
        <v>194</v>
      </c>
      <c r="G2934" t="e">
        <f>#REF!</f>
        <v>#REF!</v>
      </c>
      <c r="I2934" t="s">
        <v>3017</v>
      </c>
      <c r="J2934" t="s">
        <v>3017</v>
      </c>
      <c r="U2934" t="s">
        <v>219</v>
      </c>
      <c r="V2934" t="s">
        <v>219</v>
      </c>
    </row>
    <row r="2935" spans="1:22">
      <c r="A2935" t="s">
        <v>3177</v>
      </c>
      <c r="B2935" t="s">
        <v>3177</v>
      </c>
      <c r="F2935" t="s">
        <v>194</v>
      </c>
      <c r="G2935" t="e">
        <f>#REF!</f>
        <v>#REF!</v>
      </c>
      <c r="I2935" t="s">
        <v>3019</v>
      </c>
      <c r="J2935" t="s">
        <v>3019</v>
      </c>
      <c r="U2935" t="s">
        <v>219</v>
      </c>
      <c r="V2935" t="s">
        <v>219</v>
      </c>
    </row>
    <row r="2936" spans="1:22">
      <c r="A2936" t="s">
        <v>3178</v>
      </c>
      <c r="B2936" t="s">
        <v>3178</v>
      </c>
      <c r="F2936" t="s">
        <v>195</v>
      </c>
      <c r="G2936" t="e">
        <f>#REF!</f>
        <v>#REF!</v>
      </c>
      <c r="I2936" t="s">
        <v>3017</v>
      </c>
      <c r="J2936" t="s">
        <v>3017</v>
      </c>
      <c r="U2936" t="s">
        <v>219</v>
      </c>
      <c r="V2936" t="s">
        <v>219</v>
      </c>
    </row>
    <row r="2937" spans="1:22">
      <c r="A2937" t="s">
        <v>3179</v>
      </c>
      <c r="B2937" t="s">
        <v>3179</v>
      </c>
      <c r="F2937" t="s">
        <v>194</v>
      </c>
      <c r="G2937" t="e">
        <f>#REF!</f>
        <v>#REF!</v>
      </c>
      <c r="I2937" t="s">
        <v>3019</v>
      </c>
      <c r="J2937" t="s">
        <v>3019</v>
      </c>
      <c r="U2937" t="s">
        <v>219</v>
      </c>
      <c r="V2937" t="s">
        <v>219</v>
      </c>
    </row>
    <row r="2938" spans="1:22">
      <c r="A2938" t="s">
        <v>3180</v>
      </c>
      <c r="B2938" t="s">
        <v>3180</v>
      </c>
      <c r="F2938" t="s">
        <v>194</v>
      </c>
      <c r="G2938" t="e">
        <f>#REF!</f>
        <v>#REF!</v>
      </c>
      <c r="I2938" t="s">
        <v>3076</v>
      </c>
      <c r="J2938" t="s">
        <v>3076</v>
      </c>
      <c r="U2938" t="s">
        <v>219</v>
      </c>
      <c r="V2938" t="s">
        <v>219</v>
      </c>
    </row>
    <row r="2939" spans="1:22">
      <c r="A2939" t="s">
        <v>3181</v>
      </c>
      <c r="B2939" t="s">
        <v>3181</v>
      </c>
      <c r="F2939" t="s">
        <v>195</v>
      </c>
      <c r="G2939">
        <f>'5000'!F44</f>
        <v>0</v>
      </c>
      <c r="I2939" t="s">
        <v>232</v>
      </c>
      <c r="J2939" t="s">
        <v>232</v>
      </c>
      <c r="U2939" t="s">
        <v>219</v>
      </c>
      <c r="V2939" t="s">
        <v>219</v>
      </c>
    </row>
    <row r="2940" spans="1:22">
      <c r="A2940" t="s">
        <v>3182</v>
      </c>
      <c r="B2940" t="s">
        <v>3182</v>
      </c>
      <c r="F2940" t="s">
        <v>194</v>
      </c>
      <c r="G2940" t="e">
        <f>#REF!</f>
        <v>#REF!</v>
      </c>
      <c r="I2940" t="s">
        <v>3019</v>
      </c>
      <c r="J2940" t="s">
        <v>3019</v>
      </c>
      <c r="U2940" t="s">
        <v>219</v>
      </c>
      <c r="V2940" t="s">
        <v>219</v>
      </c>
    </row>
    <row r="2941" spans="1:22">
      <c r="A2941" t="s">
        <v>3183</v>
      </c>
      <c r="B2941" t="s">
        <v>3183</v>
      </c>
      <c r="F2941" t="s">
        <v>194</v>
      </c>
      <c r="G2941" t="e">
        <f>#REF!</f>
        <v>#REF!</v>
      </c>
      <c r="I2941" t="s">
        <v>3019</v>
      </c>
      <c r="J2941" t="s">
        <v>3019</v>
      </c>
      <c r="U2941" t="s">
        <v>219</v>
      </c>
      <c r="V2941" t="s">
        <v>219</v>
      </c>
    </row>
    <row r="2942" spans="1:22">
      <c r="A2942" t="s">
        <v>3184</v>
      </c>
      <c r="B2942" t="s">
        <v>3184</v>
      </c>
      <c r="F2942" t="s">
        <v>194</v>
      </c>
      <c r="G2942" t="e">
        <f>#REF!</f>
        <v>#REF!</v>
      </c>
      <c r="I2942" t="s">
        <v>3088</v>
      </c>
      <c r="J2942" t="s">
        <v>3088</v>
      </c>
      <c r="U2942" t="s">
        <v>219</v>
      </c>
      <c r="V2942" t="s">
        <v>219</v>
      </c>
    </row>
    <row r="2943" spans="1:22">
      <c r="A2943" t="s">
        <v>3185</v>
      </c>
      <c r="B2943" t="s">
        <v>3185</v>
      </c>
      <c r="F2943" t="s">
        <v>194</v>
      </c>
      <c r="G2943" t="e">
        <f>#REF!</f>
        <v>#REF!</v>
      </c>
      <c r="I2943" t="s">
        <v>3017</v>
      </c>
      <c r="J2943" t="s">
        <v>3017</v>
      </c>
      <c r="U2943" t="s">
        <v>219</v>
      </c>
      <c r="V2943" t="s">
        <v>219</v>
      </c>
    </row>
    <row r="2944" spans="1:22">
      <c r="A2944" t="s">
        <v>3186</v>
      </c>
      <c r="B2944" t="s">
        <v>3186</v>
      </c>
      <c r="F2944" t="s">
        <v>194</v>
      </c>
      <c r="G2944" t="e">
        <f>#REF!</f>
        <v>#REF!</v>
      </c>
      <c r="I2944" t="s">
        <v>3019</v>
      </c>
      <c r="J2944" t="s">
        <v>3019</v>
      </c>
      <c r="U2944" t="s">
        <v>219</v>
      </c>
      <c r="V2944" t="s">
        <v>219</v>
      </c>
    </row>
    <row r="2945" spans="1:22">
      <c r="A2945" t="s">
        <v>3187</v>
      </c>
      <c r="B2945" t="s">
        <v>3187</v>
      </c>
      <c r="F2945" t="s">
        <v>194</v>
      </c>
      <c r="G2945" t="e">
        <f>#REF!</f>
        <v>#REF!</v>
      </c>
      <c r="I2945" t="s">
        <v>3019</v>
      </c>
      <c r="J2945" t="s">
        <v>3019</v>
      </c>
      <c r="U2945" t="s">
        <v>219</v>
      </c>
      <c r="V2945" t="s">
        <v>219</v>
      </c>
    </row>
    <row r="2946" spans="1:22">
      <c r="A2946" t="s">
        <v>3188</v>
      </c>
      <c r="B2946" t="s">
        <v>3188</v>
      </c>
      <c r="F2946" t="s">
        <v>194</v>
      </c>
      <c r="G2946" t="e">
        <f>#REF!</f>
        <v>#REF!</v>
      </c>
      <c r="I2946" t="s">
        <v>3019</v>
      </c>
      <c r="J2946" t="s">
        <v>3019</v>
      </c>
      <c r="U2946" t="s">
        <v>219</v>
      </c>
      <c r="V2946" t="s">
        <v>219</v>
      </c>
    </row>
    <row r="2947" spans="1:22">
      <c r="A2947" t="s">
        <v>3189</v>
      </c>
      <c r="B2947" t="s">
        <v>3189</v>
      </c>
      <c r="F2947" t="s">
        <v>194</v>
      </c>
      <c r="G2947" t="e">
        <f>#REF!</f>
        <v>#REF!</v>
      </c>
      <c r="I2947" t="s">
        <v>29</v>
      </c>
      <c r="J2947" t="s">
        <v>29</v>
      </c>
      <c r="U2947" t="s">
        <v>219</v>
      </c>
      <c r="V2947" t="s">
        <v>219</v>
      </c>
    </row>
    <row r="2948" spans="1:22">
      <c r="A2948" t="s">
        <v>3190</v>
      </c>
      <c r="B2948" t="s">
        <v>3190</v>
      </c>
      <c r="F2948" t="s">
        <v>194</v>
      </c>
      <c r="G2948" t="e">
        <f>#REF!</f>
        <v>#REF!</v>
      </c>
      <c r="I2948" t="s">
        <v>27</v>
      </c>
      <c r="J2948" t="s">
        <v>27</v>
      </c>
      <c r="U2948" t="s">
        <v>219</v>
      </c>
      <c r="V2948" t="s">
        <v>219</v>
      </c>
    </row>
    <row r="2949" spans="1:22">
      <c r="A2949" t="s">
        <v>3191</v>
      </c>
      <c r="B2949" t="s">
        <v>3191</v>
      </c>
      <c r="F2949" t="s">
        <v>194</v>
      </c>
      <c r="G2949" t="e">
        <f>#REF!</f>
        <v>#REF!</v>
      </c>
      <c r="I2949" t="s">
        <v>3019</v>
      </c>
      <c r="J2949" t="s">
        <v>3019</v>
      </c>
      <c r="U2949" t="s">
        <v>219</v>
      </c>
      <c r="V2949" t="s">
        <v>219</v>
      </c>
    </row>
    <row r="2950" spans="1:22">
      <c r="A2950" t="s">
        <v>3192</v>
      </c>
      <c r="B2950" t="s">
        <v>3192</v>
      </c>
      <c r="F2950" t="s">
        <v>194</v>
      </c>
      <c r="G2950" t="e">
        <f>#REF!</f>
        <v>#REF!</v>
      </c>
      <c r="I2950" t="s">
        <v>3019</v>
      </c>
      <c r="J2950" t="s">
        <v>3019</v>
      </c>
      <c r="U2950" t="s">
        <v>219</v>
      </c>
      <c r="V2950" t="s">
        <v>219</v>
      </c>
    </row>
    <row r="2951" spans="1:22">
      <c r="A2951" t="s">
        <v>3193</v>
      </c>
      <c r="B2951" t="s">
        <v>3193</v>
      </c>
      <c r="F2951" t="s">
        <v>194</v>
      </c>
      <c r="G2951" t="e">
        <f>#REF!</f>
        <v>#REF!</v>
      </c>
      <c r="I2951" t="s">
        <v>3019</v>
      </c>
      <c r="J2951" t="s">
        <v>3019</v>
      </c>
      <c r="U2951" t="s">
        <v>219</v>
      </c>
      <c r="V2951" t="s">
        <v>219</v>
      </c>
    </row>
    <row r="2952" spans="1:22">
      <c r="A2952" t="s">
        <v>3194</v>
      </c>
      <c r="B2952" t="s">
        <v>3194</v>
      </c>
      <c r="F2952" t="s">
        <v>194</v>
      </c>
      <c r="G2952" t="e">
        <f>#REF!</f>
        <v>#REF!</v>
      </c>
      <c r="I2952" t="s">
        <v>3019</v>
      </c>
      <c r="J2952" t="s">
        <v>3019</v>
      </c>
      <c r="U2952" t="s">
        <v>219</v>
      </c>
      <c r="V2952" t="s">
        <v>219</v>
      </c>
    </row>
    <row r="2953" spans="1:22">
      <c r="A2953" t="s">
        <v>3195</v>
      </c>
      <c r="B2953" t="s">
        <v>3195</v>
      </c>
      <c r="F2953" t="s">
        <v>194</v>
      </c>
      <c r="G2953">
        <f>'5000'!G46</f>
        <v>0</v>
      </c>
      <c r="I2953" t="s">
        <v>232</v>
      </c>
      <c r="J2953" t="s">
        <v>232</v>
      </c>
      <c r="U2953" t="s">
        <v>219</v>
      </c>
      <c r="V2953" t="s">
        <v>219</v>
      </c>
    </row>
    <row r="2954" spans="1:22">
      <c r="A2954" t="s">
        <v>3196</v>
      </c>
      <c r="B2954" t="s">
        <v>3196</v>
      </c>
      <c r="F2954" t="s">
        <v>194</v>
      </c>
      <c r="G2954" t="e">
        <f>#REF!</f>
        <v>#REF!</v>
      </c>
      <c r="I2954" t="s">
        <v>26</v>
      </c>
      <c r="J2954" t="s">
        <v>26</v>
      </c>
      <c r="U2954" t="s">
        <v>219</v>
      </c>
      <c r="V2954" t="s">
        <v>219</v>
      </c>
    </row>
    <row r="2955" spans="1:22">
      <c r="A2955" t="s">
        <v>3197</v>
      </c>
      <c r="B2955" t="s">
        <v>3197</v>
      </c>
      <c r="F2955" t="s">
        <v>194</v>
      </c>
      <c r="G2955" t="e">
        <f>#REF!</f>
        <v>#REF!</v>
      </c>
      <c r="I2955" t="s">
        <v>3019</v>
      </c>
      <c r="J2955" t="s">
        <v>3019</v>
      </c>
      <c r="U2955" t="s">
        <v>219</v>
      </c>
      <c r="V2955" t="s">
        <v>219</v>
      </c>
    </row>
    <row r="2956" spans="1:22">
      <c r="A2956" t="s">
        <v>3198</v>
      </c>
      <c r="B2956" t="s">
        <v>3198</v>
      </c>
      <c r="F2956" t="s">
        <v>195</v>
      </c>
      <c r="G2956" t="e">
        <f>#REF!</f>
        <v>#REF!</v>
      </c>
      <c r="I2956" t="s">
        <v>3017</v>
      </c>
      <c r="J2956" t="s">
        <v>3017</v>
      </c>
      <c r="U2956" t="s">
        <v>219</v>
      </c>
      <c r="V2956" t="s">
        <v>219</v>
      </c>
    </row>
    <row r="2957" spans="1:22">
      <c r="A2957" t="s">
        <v>3199</v>
      </c>
      <c r="B2957" t="s">
        <v>3199</v>
      </c>
      <c r="F2957" t="s">
        <v>194</v>
      </c>
      <c r="G2957" t="e">
        <f>#REF!</f>
        <v>#REF!</v>
      </c>
      <c r="I2957" t="s">
        <v>29</v>
      </c>
      <c r="J2957" t="s">
        <v>29</v>
      </c>
      <c r="U2957" t="s">
        <v>219</v>
      </c>
      <c r="V2957" t="s">
        <v>219</v>
      </c>
    </row>
    <row r="2958" spans="1:22">
      <c r="A2958" t="s">
        <v>3200</v>
      </c>
      <c r="B2958" t="s">
        <v>3200</v>
      </c>
      <c r="F2958" t="s">
        <v>195</v>
      </c>
      <c r="G2958">
        <f>'5000'!F41</f>
        <v>0</v>
      </c>
      <c r="I2958" t="s">
        <v>232</v>
      </c>
      <c r="J2958" t="s">
        <v>232</v>
      </c>
      <c r="U2958" t="s">
        <v>219</v>
      </c>
      <c r="V2958" t="s">
        <v>219</v>
      </c>
    </row>
    <row r="2959" spans="1:22">
      <c r="A2959" t="s">
        <v>3201</v>
      </c>
      <c r="B2959" t="s">
        <v>3201</v>
      </c>
      <c r="F2959" t="s">
        <v>195</v>
      </c>
      <c r="G2959" t="e">
        <f>#REF!</f>
        <v>#REF!</v>
      </c>
      <c r="I2959" t="s">
        <v>29</v>
      </c>
      <c r="J2959" t="s">
        <v>29</v>
      </c>
      <c r="U2959" t="s">
        <v>219</v>
      </c>
      <c r="V2959" t="s">
        <v>219</v>
      </c>
    </row>
    <row r="2960" spans="1:22">
      <c r="A2960" t="s">
        <v>3202</v>
      </c>
      <c r="B2960" t="s">
        <v>3202</v>
      </c>
      <c r="F2960" t="s">
        <v>194</v>
      </c>
      <c r="G2960" t="e">
        <f>#REF!</f>
        <v>#REF!</v>
      </c>
      <c r="I2960" t="s">
        <v>26</v>
      </c>
      <c r="J2960" t="s">
        <v>26</v>
      </c>
      <c r="U2960" t="s">
        <v>219</v>
      </c>
      <c r="V2960" t="s">
        <v>219</v>
      </c>
    </row>
    <row r="2961" spans="1:22">
      <c r="A2961" t="s">
        <v>3203</v>
      </c>
      <c r="B2961" t="s">
        <v>3203</v>
      </c>
      <c r="F2961" t="s">
        <v>194</v>
      </c>
      <c r="G2961" t="e">
        <f>#REF!</f>
        <v>#REF!</v>
      </c>
      <c r="I2961" t="s">
        <v>3019</v>
      </c>
      <c r="J2961" t="s">
        <v>3019</v>
      </c>
      <c r="U2961" t="s">
        <v>219</v>
      </c>
      <c r="V2961" t="s">
        <v>219</v>
      </c>
    </row>
    <row r="2962" spans="1:22">
      <c r="A2962" t="s">
        <v>3204</v>
      </c>
      <c r="B2962" t="s">
        <v>3204</v>
      </c>
      <c r="F2962" t="s">
        <v>194</v>
      </c>
      <c r="G2962" t="e">
        <f>#REF!</f>
        <v>#REF!</v>
      </c>
      <c r="I2962" t="s">
        <v>3019</v>
      </c>
      <c r="J2962" t="s">
        <v>3019</v>
      </c>
      <c r="U2962" t="s">
        <v>219</v>
      </c>
      <c r="V2962" t="s">
        <v>219</v>
      </c>
    </row>
    <row r="2963" spans="1:22">
      <c r="A2963" t="s">
        <v>3205</v>
      </c>
      <c r="B2963" t="s">
        <v>3205</v>
      </c>
      <c r="F2963" t="s">
        <v>194</v>
      </c>
      <c r="G2963" t="e">
        <f>#REF!</f>
        <v>#REF!</v>
      </c>
      <c r="I2963" t="s">
        <v>3088</v>
      </c>
      <c r="J2963" t="s">
        <v>3088</v>
      </c>
      <c r="U2963" t="s">
        <v>219</v>
      </c>
      <c r="V2963" t="s">
        <v>219</v>
      </c>
    </row>
    <row r="2964" spans="1:22">
      <c r="A2964" t="s">
        <v>3206</v>
      </c>
      <c r="B2964" t="s">
        <v>3206</v>
      </c>
      <c r="F2964" t="s">
        <v>194</v>
      </c>
      <c r="G2964" t="e">
        <f>#REF!</f>
        <v>#REF!</v>
      </c>
      <c r="I2964" t="s">
        <v>26</v>
      </c>
      <c r="J2964" t="s">
        <v>26</v>
      </c>
      <c r="U2964" t="s">
        <v>219</v>
      </c>
      <c r="V2964" t="s">
        <v>219</v>
      </c>
    </row>
    <row r="2965" spans="1:22">
      <c r="A2965" t="s">
        <v>3207</v>
      </c>
      <c r="B2965" t="s">
        <v>3207</v>
      </c>
      <c r="F2965" t="s">
        <v>194</v>
      </c>
      <c r="G2965" t="e">
        <f>#REF!</f>
        <v>#REF!</v>
      </c>
      <c r="I2965" t="s">
        <v>3019</v>
      </c>
      <c r="J2965" t="s">
        <v>3019</v>
      </c>
      <c r="U2965" t="s">
        <v>219</v>
      </c>
      <c r="V2965" t="s">
        <v>219</v>
      </c>
    </row>
    <row r="2966" spans="1:22">
      <c r="A2966" t="s">
        <v>3208</v>
      </c>
      <c r="B2966" t="s">
        <v>3208</v>
      </c>
      <c r="F2966" t="s">
        <v>194</v>
      </c>
      <c r="G2966" t="e">
        <f>#REF!</f>
        <v>#REF!</v>
      </c>
      <c r="I2966" t="s">
        <v>3017</v>
      </c>
      <c r="J2966" t="s">
        <v>3017</v>
      </c>
      <c r="U2966" t="s">
        <v>219</v>
      </c>
      <c r="V2966" t="s">
        <v>219</v>
      </c>
    </row>
    <row r="2967" spans="1:22">
      <c r="A2967" t="s">
        <v>3209</v>
      </c>
      <c r="B2967" t="s">
        <v>3209</v>
      </c>
      <c r="F2967" t="s">
        <v>194</v>
      </c>
      <c r="G2967" t="e">
        <f>#REF!</f>
        <v>#REF!</v>
      </c>
      <c r="I2967" t="s">
        <v>26</v>
      </c>
      <c r="J2967" t="s">
        <v>26</v>
      </c>
      <c r="U2967" t="s">
        <v>219</v>
      </c>
      <c r="V2967" t="s">
        <v>219</v>
      </c>
    </row>
    <row r="2968" spans="1:22">
      <c r="A2968" t="s">
        <v>3210</v>
      </c>
      <c r="B2968" t="s">
        <v>3210</v>
      </c>
      <c r="F2968" t="s">
        <v>195</v>
      </c>
      <c r="G2968">
        <f>'5000'!H39</f>
        <v>0</v>
      </c>
      <c r="I2968" t="s">
        <v>232</v>
      </c>
      <c r="J2968" t="s">
        <v>232</v>
      </c>
      <c r="U2968" t="s">
        <v>219</v>
      </c>
      <c r="V2968" t="s">
        <v>219</v>
      </c>
    </row>
    <row r="2969" spans="1:22">
      <c r="A2969" t="s">
        <v>3211</v>
      </c>
      <c r="B2969" t="s">
        <v>3211</v>
      </c>
      <c r="F2969" t="s">
        <v>194</v>
      </c>
      <c r="G2969" t="e">
        <f>#REF!</f>
        <v>#REF!</v>
      </c>
      <c r="I2969" t="s">
        <v>3019</v>
      </c>
      <c r="J2969" t="s">
        <v>3019</v>
      </c>
      <c r="U2969" t="s">
        <v>219</v>
      </c>
      <c r="V2969" t="s">
        <v>219</v>
      </c>
    </row>
    <row r="2970" spans="1:22">
      <c r="A2970" t="s">
        <v>3212</v>
      </c>
      <c r="B2970" t="s">
        <v>3212</v>
      </c>
      <c r="F2970" t="s">
        <v>194</v>
      </c>
      <c r="G2970" t="e">
        <f>#REF!</f>
        <v>#REF!</v>
      </c>
      <c r="I2970" t="s">
        <v>29</v>
      </c>
      <c r="J2970" t="s">
        <v>29</v>
      </c>
      <c r="U2970" t="s">
        <v>219</v>
      </c>
      <c r="V2970" t="s">
        <v>219</v>
      </c>
    </row>
    <row r="2971" spans="1:22">
      <c r="A2971" t="s">
        <v>3213</v>
      </c>
      <c r="B2971" t="s">
        <v>3213</v>
      </c>
      <c r="F2971" t="s">
        <v>194</v>
      </c>
      <c r="G2971" t="e">
        <f>#REF!</f>
        <v>#REF!</v>
      </c>
      <c r="I2971" t="s">
        <v>3019</v>
      </c>
      <c r="J2971" t="s">
        <v>3019</v>
      </c>
      <c r="U2971" t="s">
        <v>219</v>
      </c>
      <c r="V2971" t="s">
        <v>219</v>
      </c>
    </row>
    <row r="2972" spans="1:22">
      <c r="A2972" t="s">
        <v>3214</v>
      </c>
      <c r="B2972" t="s">
        <v>3214</v>
      </c>
      <c r="F2972" t="s">
        <v>194</v>
      </c>
      <c r="G2972" t="e">
        <f>#REF!</f>
        <v>#REF!</v>
      </c>
      <c r="I2972" t="s">
        <v>3076</v>
      </c>
      <c r="J2972" t="s">
        <v>3076</v>
      </c>
      <c r="U2972" t="s">
        <v>219</v>
      </c>
      <c r="V2972" t="s">
        <v>219</v>
      </c>
    </row>
    <row r="2973" spans="1:22">
      <c r="A2973" t="s">
        <v>3215</v>
      </c>
      <c r="B2973" t="s">
        <v>3215</v>
      </c>
      <c r="F2973" t="s">
        <v>195</v>
      </c>
      <c r="G2973" t="e">
        <f>#REF!</f>
        <v>#REF!</v>
      </c>
      <c r="I2973" t="s">
        <v>3076</v>
      </c>
      <c r="J2973" t="s">
        <v>3076</v>
      </c>
      <c r="U2973" t="s">
        <v>219</v>
      </c>
      <c r="V2973" t="s">
        <v>219</v>
      </c>
    </row>
    <row r="2974" spans="1:22">
      <c r="A2974" t="s">
        <v>3216</v>
      </c>
      <c r="B2974" t="s">
        <v>3216</v>
      </c>
      <c r="F2974" t="s">
        <v>194</v>
      </c>
      <c r="G2974">
        <f>'5000'!G21</f>
        <v>0</v>
      </c>
      <c r="I2974" t="s">
        <v>232</v>
      </c>
      <c r="J2974" t="s">
        <v>232</v>
      </c>
      <c r="U2974" t="s">
        <v>219</v>
      </c>
      <c r="V2974" t="s">
        <v>219</v>
      </c>
    </row>
    <row r="2975" spans="1:22">
      <c r="A2975" t="s">
        <v>3217</v>
      </c>
      <c r="B2975" t="s">
        <v>3217</v>
      </c>
      <c r="F2975" t="s">
        <v>194</v>
      </c>
      <c r="G2975" t="e">
        <f>#REF!</f>
        <v>#REF!</v>
      </c>
      <c r="I2975" t="s">
        <v>27</v>
      </c>
      <c r="J2975" t="s">
        <v>27</v>
      </c>
      <c r="U2975" t="s">
        <v>219</v>
      </c>
      <c r="V2975" t="s">
        <v>219</v>
      </c>
    </row>
    <row r="2976" spans="1:22">
      <c r="A2976" t="s">
        <v>3218</v>
      </c>
      <c r="B2976" t="s">
        <v>3218</v>
      </c>
      <c r="F2976" t="s">
        <v>194</v>
      </c>
      <c r="G2976" t="e">
        <f>#REF!</f>
        <v>#REF!</v>
      </c>
      <c r="I2976" t="s">
        <v>3019</v>
      </c>
      <c r="J2976" t="s">
        <v>3019</v>
      </c>
      <c r="U2976" t="s">
        <v>219</v>
      </c>
      <c r="V2976" t="s">
        <v>219</v>
      </c>
    </row>
    <row r="2977" spans="1:22">
      <c r="A2977" t="s">
        <v>3219</v>
      </c>
      <c r="B2977" t="s">
        <v>3219</v>
      </c>
      <c r="F2977" t="s">
        <v>194</v>
      </c>
      <c r="G2977" t="e">
        <f>#REF!</f>
        <v>#REF!</v>
      </c>
      <c r="I2977" t="s">
        <v>26</v>
      </c>
      <c r="J2977" t="s">
        <v>26</v>
      </c>
      <c r="U2977" t="s">
        <v>219</v>
      </c>
      <c r="V2977" t="s">
        <v>219</v>
      </c>
    </row>
    <row r="2978" spans="1:22">
      <c r="A2978" t="s">
        <v>3220</v>
      </c>
      <c r="B2978" t="s">
        <v>3220</v>
      </c>
      <c r="F2978" t="s">
        <v>194</v>
      </c>
      <c r="G2978" t="e">
        <f>#REF!</f>
        <v>#REF!</v>
      </c>
      <c r="I2978" t="s">
        <v>3019</v>
      </c>
      <c r="J2978" t="s">
        <v>3019</v>
      </c>
      <c r="U2978" t="s">
        <v>219</v>
      </c>
      <c r="V2978" t="s">
        <v>219</v>
      </c>
    </row>
    <row r="2979" spans="1:22">
      <c r="A2979" t="s">
        <v>3221</v>
      </c>
      <c r="B2979" t="s">
        <v>3221</v>
      </c>
      <c r="F2979" t="s">
        <v>194</v>
      </c>
      <c r="G2979" t="e">
        <f>#REF!</f>
        <v>#REF!</v>
      </c>
      <c r="I2979" t="s">
        <v>3088</v>
      </c>
      <c r="J2979" t="s">
        <v>3088</v>
      </c>
      <c r="U2979" t="s">
        <v>219</v>
      </c>
      <c r="V2979" t="s">
        <v>219</v>
      </c>
    </row>
    <row r="2980" spans="1:22">
      <c r="A2980" t="s">
        <v>3222</v>
      </c>
      <c r="B2980" t="s">
        <v>3222</v>
      </c>
      <c r="F2980" t="s">
        <v>194</v>
      </c>
      <c r="G2980" t="e">
        <f>#REF!</f>
        <v>#REF!</v>
      </c>
      <c r="I2980" t="s">
        <v>26</v>
      </c>
      <c r="J2980" t="s">
        <v>26</v>
      </c>
      <c r="U2980" t="s">
        <v>219</v>
      </c>
      <c r="V2980" t="s">
        <v>219</v>
      </c>
    </row>
    <row r="2981" spans="1:22">
      <c r="A2981" t="s">
        <v>3223</v>
      </c>
      <c r="B2981" t="s">
        <v>3223</v>
      </c>
      <c r="F2981" t="s">
        <v>195</v>
      </c>
      <c r="G2981">
        <f>'5000'!F16</f>
        <v>0</v>
      </c>
      <c r="I2981" t="s">
        <v>232</v>
      </c>
      <c r="J2981" t="s">
        <v>232</v>
      </c>
      <c r="U2981" t="s">
        <v>219</v>
      </c>
      <c r="V2981" t="s">
        <v>219</v>
      </c>
    </row>
    <row r="2982" spans="1:22">
      <c r="A2982" t="s">
        <v>3224</v>
      </c>
      <c r="B2982" t="s">
        <v>3224</v>
      </c>
      <c r="F2982" t="s">
        <v>194</v>
      </c>
      <c r="G2982" t="e">
        <f>#REF!</f>
        <v>#REF!</v>
      </c>
      <c r="I2982" t="s">
        <v>3019</v>
      </c>
      <c r="J2982" t="s">
        <v>3019</v>
      </c>
      <c r="U2982" t="s">
        <v>219</v>
      </c>
      <c r="V2982" t="s">
        <v>219</v>
      </c>
    </row>
    <row r="2983" spans="1:22">
      <c r="A2983" t="s">
        <v>3225</v>
      </c>
      <c r="B2983" t="s">
        <v>3225</v>
      </c>
      <c r="F2983" t="s">
        <v>195</v>
      </c>
      <c r="G2983" t="e">
        <f>#REF!</f>
        <v>#REF!</v>
      </c>
      <c r="I2983" t="s">
        <v>3076</v>
      </c>
      <c r="J2983" t="s">
        <v>3076</v>
      </c>
      <c r="U2983" t="s">
        <v>219</v>
      </c>
      <c r="V2983" t="s">
        <v>219</v>
      </c>
    </row>
    <row r="2984" spans="1:22">
      <c r="A2984" t="s">
        <v>3226</v>
      </c>
      <c r="B2984" t="s">
        <v>3226</v>
      </c>
      <c r="F2984" t="s">
        <v>194</v>
      </c>
      <c r="G2984">
        <f>'5000'!G48</f>
        <v>0</v>
      </c>
      <c r="I2984" t="s">
        <v>232</v>
      </c>
      <c r="J2984" t="s">
        <v>232</v>
      </c>
      <c r="U2984" t="s">
        <v>219</v>
      </c>
      <c r="V2984" t="s">
        <v>219</v>
      </c>
    </row>
    <row r="2985" spans="1:22">
      <c r="A2985" t="s">
        <v>3227</v>
      </c>
      <c r="B2985" t="s">
        <v>3227</v>
      </c>
      <c r="F2985" t="s">
        <v>194</v>
      </c>
      <c r="G2985" t="e">
        <f>#REF!</f>
        <v>#REF!</v>
      </c>
      <c r="I2985" t="s">
        <v>3019</v>
      </c>
      <c r="J2985" t="s">
        <v>3019</v>
      </c>
      <c r="U2985" t="s">
        <v>219</v>
      </c>
      <c r="V2985" t="s">
        <v>219</v>
      </c>
    </row>
    <row r="2986" spans="1:22">
      <c r="A2986" t="s">
        <v>3228</v>
      </c>
      <c r="B2986" t="s">
        <v>3228</v>
      </c>
      <c r="F2986" t="s">
        <v>194</v>
      </c>
      <c r="G2986" t="e">
        <f>#REF!</f>
        <v>#REF!</v>
      </c>
      <c r="I2986" t="s">
        <v>3019</v>
      </c>
      <c r="J2986" t="s">
        <v>3019</v>
      </c>
      <c r="U2986" t="s">
        <v>219</v>
      </c>
      <c r="V2986" t="s">
        <v>219</v>
      </c>
    </row>
    <row r="2987" spans="1:22">
      <c r="A2987" t="s">
        <v>3229</v>
      </c>
      <c r="B2987" t="s">
        <v>3229</v>
      </c>
      <c r="F2987" t="s">
        <v>194</v>
      </c>
      <c r="G2987" t="e">
        <f>#REF!</f>
        <v>#REF!</v>
      </c>
      <c r="I2987" t="s">
        <v>29</v>
      </c>
      <c r="J2987" t="s">
        <v>29</v>
      </c>
      <c r="U2987" t="s">
        <v>219</v>
      </c>
      <c r="V2987" t="s">
        <v>219</v>
      </c>
    </row>
    <row r="2988" spans="1:22">
      <c r="A2988" t="s">
        <v>3230</v>
      </c>
      <c r="B2988" t="s">
        <v>3230</v>
      </c>
      <c r="F2988" t="s">
        <v>194</v>
      </c>
      <c r="G2988" t="e">
        <f>#REF!</f>
        <v>#REF!</v>
      </c>
      <c r="I2988" t="s">
        <v>3019</v>
      </c>
      <c r="J2988" t="s">
        <v>3019</v>
      </c>
      <c r="U2988" t="s">
        <v>219</v>
      </c>
      <c r="V2988" t="s">
        <v>219</v>
      </c>
    </row>
    <row r="2989" spans="1:22">
      <c r="A2989" t="s">
        <v>3231</v>
      </c>
      <c r="B2989" t="s">
        <v>3231</v>
      </c>
      <c r="F2989" t="s">
        <v>194</v>
      </c>
      <c r="G2989" t="e">
        <f>#REF!</f>
        <v>#REF!</v>
      </c>
      <c r="I2989" t="s">
        <v>3019</v>
      </c>
      <c r="J2989" t="s">
        <v>3019</v>
      </c>
      <c r="U2989" t="s">
        <v>219</v>
      </c>
      <c r="V2989" t="s">
        <v>219</v>
      </c>
    </row>
    <row r="2990" spans="1:22">
      <c r="A2990" t="s">
        <v>3232</v>
      </c>
      <c r="B2990" t="s">
        <v>3232</v>
      </c>
      <c r="F2990" t="s">
        <v>194</v>
      </c>
      <c r="G2990">
        <f>'5000'!G43</f>
        <v>0</v>
      </c>
      <c r="I2990" t="s">
        <v>232</v>
      </c>
      <c r="J2990" t="s">
        <v>232</v>
      </c>
      <c r="U2990" t="s">
        <v>219</v>
      </c>
      <c r="V2990" t="s">
        <v>219</v>
      </c>
    </row>
    <row r="2991" spans="1:22">
      <c r="A2991" t="s">
        <v>3233</v>
      </c>
      <c r="B2991" t="s">
        <v>3233</v>
      </c>
      <c r="F2991" t="s">
        <v>194</v>
      </c>
      <c r="G2991" t="e">
        <f>#REF!</f>
        <v>#REF!</v>
      </c>
      <c r="I2991" t="s">
        <v>3019</v>
      </c>
      <c r="J2991" t="s">
        <v>3019</v>
      </c>
      <c r="U2991" t="s">
        <v>219</v>
      </c>
      <c r="V2991" t="s">
        <v>219</v>
      </c>
    </row>
    <row r="2992" spans="1:22">
      <c r="A2992" t="s">
        <v>3234</v>
      </c>
      <c r="B2992" t="s">
        <v>3234</v>
      </c>
      <c r="F2992" t="s">
        <v>194</v>
      </c>
      <c r="G2992" t="e">
        <f>#REF!</f>
        <v>#REF!</v>
      </c>
      <c r="I2992" t="s">
        <v>27</v>
      </c>
      <c r="J2992" t="s">
        <v>27</v>
      </c>
      <c r="U2992" t="s">
        <v>219</v>
      </c>
      <c r="V2992" t="s">
        <v>219</v>
      </c>
    </row>
    <row r="2993" spans="1:22">
      <c r="A2993" t="s">
        <v>3235</v>
      </c>
      <c r="B2993" t="s">
        <v>3235</v>
      </c>
      <c r="F2993" t="s">
        <v>194</v>
      </c>
      <c r="G2993" t="e">
        <f>#REF!</f>
        <v>#REF!</v>
      </c>
      <c r="I2993" t="s">
        <v>57</v>
      </c>
      <c r="J2993" t="s">
        <v>57</v>
      </c>
      <c r="U2993" t="s">
        <v>219</v>
      </c>
      <c r="V2993" t="s">
        <v>219</v>
      </c>
    </row>
    <row r="2994" spans="1:22">
      <c r="A2994" t="s">
        <v>3236</v>
      </c>
      <c r="B2994" t="s">
        <v>3236</v>
      </c>
      <c r="F2994" t="s">
        <v>194</v>
      </c>
      <c r="G2994" t="e">
        <f>#REF!</f>
        <v>#REF!</v>
      </c>
      <c r="I2994" t="s">
        <v>3017</v>
      </c>
      <c r="J2994" t="s">
        <v>3017</v>
      </c>
      <c r="U2994" t="s">
        <v>219</v>
      </c>
      <c r="V2994" t="s">
        <v>219</v>
      </c>
    </row>
    <row r="2995" spans="1:22">
      <c r="A2995" t="s">
        <v>3237</v>
      </c>
      <c r="B2995" t="s">
        <v>3237</v>
      </c>
      <c r="F2995" t="s">
        <v>194</v>
      </c>
      <c r="G2995" t="e">
        <f>#REF!</f>
        <v>#REF!</v>
      </c>
      <c r="I2995" t="s">
        <v>29</v>
      </c>
      <c r="J2995" t="s">
        <v>29</v>
      </c>
      <c r="U2995" t="s">
        <v>219</v>
      </c>
      <c r="V2995" t="s">
        <v>219</v>
      </c>
    </row>
    <row r="2996" spans="1:22">
      <c r="A2996" t="s">
        <v>3238</v>
      </c>
      <c r="B2996" t="s">
        <v>3238</v>
      </c>
      <c r="F2996" t="s">
        <v>194</v>
      </c>
      <c r="G2996" t="e">
        <f>#REF!</f>
        <v>#REF!</v>
      </c>
      <c r="I2996" t="s">
        <v>3019</v>
      </c>
      <c r="J2996" t="s">
        <v>3019</v>
      </c>
      <c r="U2996" t="s">
        <v>219</v>
      </c>
      <c r="V2996" t="s">
        <v>219</v>
      </c>
    </row>
    <row r="2997" spans="1:22">
      <c r="A2997" t="s">
        <v>3239</v>
      </c>
      <c r="B2997" t="s">
        <v>3239</v>
      </c>
      <c r="F2997" t="s">
        <v>194</v>
      </c>
      <c r="G2997" t="e">
        <f>#REF!</f>
        <v>#REF!</v>
      </c>
      <c r="I2997" t="s">
        <v>3019</v>
      </c>
      <c r="J2997" t="s">
        <v>3019</v>
      </c>
      <c r="U2997" t="s">
        <v>219</v>
      </c>
      <c r="V2997" t="s">
        <v>219</v>
      </c>
    </row>
    <row r="2998" spans="1:22">
      <c r="A2998" t="s">
        <v>3240</v>
      </c>
      <c r="B2998" t="s">
        <v>3240</v>
      </c>
      <c r="F2998" t="s">
        <v>195</v>
      </c>
      <c r="G2998" t="e">
        <f>#REF!</f>
        <v>#REF!</v>
      </c>
      <c r="I2998" t="s">
        <v>29</v>
      </c>
      <c r="J2998" t="s">
        <v>29</v>
      </c>
      <c r="U2998" t="s">
        <v>219</v>
      </c>
      <c r="V2998" t="s">
        <v>219</v>
      </c>
    </row>
    <row r="2999" spans="1:22">
      <c r="A2999" t="s">
        <v>3241</v>
      </c>
      <c r="B2999" t="s">
        <v>3241</v>
      </c>
      <c r="F2999" t="s">
        <v>194</v>
      </c>
      <c r="G2999" t="e">
        <f>#REF!</f>
        <v>#REF!</v>
      </c>
      <c r="I2999" t="s">
        <v>3019</v>
      </c>
      <c r="J2999" t="s">
        <v>3019</v>
      </c>
      <c r="U2999" t="s">
        <v>219</v>
      </c>
      <c r="V2999" t="s">
        <v>219</v>
      </c>
    </row>
    <row r="3000" spans="1:22">
      <c r="A3000" t="s">
        <v>3242</v>
      </c>
      <c r="B3000" t="s">
        <v>3242</v>
      </c>
      <c r="F3000" t="s">
        <v>194</v>
      </c>
      <c r="G3000" t="e">
        <f>#REF!</f>
        <v>#REF!</v>
      </c>
      <c r="I3000" t="s">
        <v>3088</v>
      </c>
      <c r="J3000" t="s">
        <v>3088</v>
      </c>
      <c r="U3000" t="s">
        <v>219</v>
      </c>
      <c r="V3000" t="s">
        <v>219</v>
      </c>
    </row>
    <row r="3001" spans="1:22">
      <c r="A3001" t="s">
        <v>3243</v>
      </c>
      <c r="B3001" t="s">
        <v>3243</v>
      </c>
      <c r="F3001" t="s">
        <v>194</v>
      </c>
      <c r="G3001" t="e">
        <f>#REF!</f>
        <v>#REF!</v>
      </c>
      <c r="I3001" t="s">
        <v>3019</v>
      </c>
      <c r="J3001" t="s">
        <v>3019</v>
      </c>
      <c r="U3001" t="s">
        <v>219</v>
      </c>
      <c r="V3001" t="s">
        <v>219</v>
      </c>
    </row>
    <row r="3002" spans="1:22">
      <c r="A3002" t="s">
        <v>3244</v>
      </c>
      <c r="B3002" t="s">
        <v>3244</v>
      </c>
      <c r="F3002" t="s">
        <v>194</v>
      </c>
      <c r="G3002" t="e">
        <f>#REF!</f>
        <v>#REF!</v>
      </c>
      <c r="I3002" t="s">
        <v>29</v>
      </c>
      <c r="J3002" t="s">
        <v>29</v>
      </c>
      <c r="U3002" t="s">
        <v>219</v>
      </c>
      <c r="V3002" t="s">
        <v>219</v>
      </c>
    </row>
    <row r="3003" spans="1:22">
      <c r="A3003" t="s">
        <v>3245</v>
      </c>
      <c r="B3003" t="s">
        <v>3245</v>
      </c>
      <c r="F3003" t="s">
        <v>194</v>
      </c>
      <c r="G3003" t="e">
        <f>#REF!</f>
        <v>#REF!</v>
      </c>
      <c r="I3003" t="s">
        <v>57</v>
      </c>
      <c r="J3003" t="s">
        <v>57</v>
      </c>
      <c r="U3003" t="s">
        <v>219</v>
      </c>
      <c r="V3003" t="s">
        <v>219</v>
      </c>
    </row>
    <row r="3004" spans="1:22">
      <c r="A3004" t="s">
        <v>3246</v>
      </c>
      <c r="B3004" t="s">
        <v>3246</v>
      </c>
      <c r="F3004" t="s">
        <v>194</v>
      </c>
      <c r="G3004" t="e">
        <f>#REF!</f>
        <v>#REF!</v>
      </c>
      <c r="I3004" t="s">
        <v>29</v>
      </c>
      <c r="J3004" t="s">
        <v>29</v>
      </c>
      <c r="U3004" t="s">
        <v>219</v>
      </c>
      <c r="V3004" t="s">
        <v>219</v>
      </c>
    </row>
    <row r="3005" spans="1:22">
      <c r="A3005" t="s">
        <v>3247</v>
      </c>
      <c r="B3005" t="s">
        <v>3247</v>
      </c>
      <c r="F3005" t="s">
        <v>195</v>
      </c>
      <c r="G3005" t="e">
        <f>#REF!</f>
        <v>#REF!</v>
      </c>
      <c r="I3005" t="s">
        <v>29</v>
      </c>
      <c r="J3005" t="s">
        <v>29</v>
      </c>
      <c r="U3005" t="s">
        <v>219</v>
      </c>
      <c r="V3005" t="s">
        <v>219</v>
      </c>
    </row>
    <row r="3006" spans="1:22">
      <c r="A3006" t="s">
        <v>3248</v>
      </c>
      <c r="B3006" t="s">
        <v>3248</v>
      </c>
      <c r="F3006" t="s">
        <v>194</v>
      </c>
      <c r="G3006" t="e">
        <f>#REF!</f>
        <v>#REF!</v>
      </c>
      <c r="I3006" t="s">
        <v>3019</v>
      </c>
      <c r="J3006" t="s">
        <v>3019</v>
      </c>
      <c r="U3006" t="s">
        <v>219</v>
      </c>
      <c r="V3006" t="s">
        <v>219</v>
      </c>
    </row>
    <row r="3007" spans="1:22">
      <c r="A3007" t="s">
        <v>3249</v>
      </c>
      <c r="B3007" t="s">
        <v>3249</v>
      </c>
      <c r="F3007" t="s">
        <v>194</v>
      </c>
      <c r="G3007" t="e">
        <f>#REF!</f>
        <v>#REF!</v>
      </c>
      <c r="I3007" t="s">
        <v>3019</v>
      </c>
      <c r="J3007" t="s">
        <v>3019</v>
      </c>
      <c r="U3007" t="s">
        <v>219</v>
      </c>
      <c r="V3007" t="s">
        <v>219</v>
      </c>
    </row>
    <row r="3008" spans="1:22">
      <c r="A3008" t="s">
        <v>3250</v>
      </c>
      <c r="B3008" t="s">
        <v>3250</v>
      </c>
      <c r="F3008" t="s">
        <v>194</v>
      </c>
      <c r="G3008" t="e">
        <f>#REF!</f>
        <v>#REF!</v>
      </c>
      <c r="I3008" t="s">
        <v>3088</v>
      </c>
      <c r="J3008" t="s">
        <v>3088</v>
      </c>
      <c r="U3008" t="s">
        <v>219</v>
      </c>
      <c r="V3008" t="s">
        <v>219</v>
      </c>
    </row>
    <row r="3009" spans="1:22">
      <c r="A3009" t="s">
        <v>3251</v>
      </c>
      <c r="B3009" t="s">
        <v>3251</v>
      </c>
      <c r="F3009" t="s">
        <v>194</v>
      </c>
      <c r="G3009" t="e">
        <f>#REF!</f>
        <v>#REF!</v>
      </c>
      <c r="I3009" t="s">
        <v>26</v>
      </c>
      <c r="J3009" t="s">
        <v>26</v>
      </c>
      <c r="U3009" t="s">
        <v>219</v>
      </c>
      <c r="V3009" t="s">
        <v>219</v>
      </c>
    </row>
    <row r="3010" spans="1:22">
      <c r="A3010" t="s">
        <v>3252</v>
      </c>
      <c r="B3010" t="s">
        <v>3252</v>
      </c>
      <c r="F3010" t="s">
        <v>194</v>
      </c>
      <c r="G3010" t="e">
        <f>#REF!</f>
        <v>#REF!</v>
      </c>
      <c r="I3010" t="s">
        <v>3019</v>
      </c>
      <c r="J3010" t="s">
        <v>3019</v>
      </c>
      <c r="U3010" t="s">
        <v>219</v>
      </c>
      <c r="V3010" t="s">
        <v>219</v>
      </c>
    </row>
    <row r="3011" spans="1:22">
      <c r="A3011" t="s">
        <v>3253</v>
      </c>
      <c r="B3011" t="s">
        <v>3253</v>
      </c>
      <c r="F3011" t="s">
        <v>194</v>
      </c>
      <c r="G3011" t="e">
        <f>#REF!</f>
        <v>#REF!</v>
      </c>
      <c r="I3011" t="s">
        <v>3019</v>
      </c>
      <c r="J3011" t="s">
        <v>3019</v>
      </c>
      <c r="U3011" t="s">
        <v>219</v>
      </c>
      <c r="V3011" t="s">
        <v>219</v>
      </c>
    </row>
    <row r="3012" spans="1:22">
      <c r="A3012" t="s">
        <v>3254</v>
      </c>
      <c r="B3012" t="s">
        <v>3254</v>
      </c>
      <c r="F3012" t="s">
        <v>194</v>
      </c>
      <c r="G3012" t="e">
        <f>#REF!</f>
        <v>#REF!</v>
      </c>
      <c r="I3012" t="s">
        <v>27</v>
      </c>
      <c r="J3012" t="s">
        <v>27</v>
      </c>
      <c r="U3012" t="s">
        <v>219</v>
      </c>
      <c r="V3012" t="s">
        <v>219</v>
      </c>
    </row>
    <row r="3013" spans="1:22">
      <c r="A3013" t="s">
        <v>3255</v>
      </c>
      <c r="B3013" t="s">
        <v>3255</v>
      </c>
      <c r="F3013" t="s">
        <v>194</v>
      </c>
      <c r="G3013" t="e">
        <f>#REF!</f>
        <v>#REF!</v>
      </c>
      <c r="I3013" t="s">
        <v>3088</v>
      </c>
      <c r="J3013" t="s">
        <v>3088</v>
      </c>
      <c r="U3013" t="s">
        <v>219</v>
      </c>
      <c r="V3013" t="s">
        <v>219</v>
      </c>
    </row>
    <row r="3014" spans="1:22">
      <c r="A3014" t="s">
        <v>3256</v>
      </c>
      <c r="B3014" t="s">
        <v>3256</v>
      </c>
      <c r="F3014" t="s">
        <v>194</v>
      </c>
      <c r="G3014" t="e">
        <f>#REF!</f>
        <v>#REF!</v>
      </c>
      <c r="I3014" t="s">
        <v>3019</v>
      </c>
      <c r="J3014" t="s">
        <v>3019</v>
      </c>
      <c r="U3014" t="s">
        <v>219</v>
      </c>
      <c r="V3014" t="s">
        <v>219</v>
      </c>
    </row>
    <row r="3015" spans="1:22">
      <c r="A3015" t="s">
        <v>3257</v>
      </c>
      <c r="B3015" t="s">
        <v>3257</v>
      </c>
      <c r="F3015" t="s">
        <v>194</v>
      </c>
      <c r="G3015" t="e">
        <f>#REF!</f>
        <v>#REF!</v>
      </c>
      <c r="I3015" t="s">
        <v>3019</v>
      </c>
      <c r="J3015" t="s">
        <v>3019</v>
      </c>
      <c r="U3015" t="s">
        <v>219</v>
      </c>
      <c r="V3015" t="s">
        <v>219</v>
      </c>
    </row>
    <row r="3016" spans="1:22">
      <c r="A3016" t="s">
        <v>3258</v>
      </c>
      <c r="B3016" t="s">
        <v>3258</v>
      </c>
      <c r="F3016" t="s">
        <v>194</v>
      </c>
      <c r="G3016" t="e">
        <f>#REF!</f>
        <v>#REF!</v>
      </c>
      <c r="I3016" t="s">
        <v>27</v>
      </c>
      <c r="J3016" t="s">
        <v>27</v>
      </c>
      <c r="U3016" t="s">
        <v>219</v>
      </c>
      <c r="V3016" t="s">
        <v>219</v>
      </c>
    </row>
    <row r="3017" spans="1:22">
      <c r="A3017" t="s">
        <v>3259</v>
      </c>
      <c r="B3017" t="s">
        <v>3259</v>
      </c>
      <c r="F3017" t="s">
        <v>194</v>
      </c>
      <c r="G3017" t="e">
        <f>#REF!</f>
        <v>#REF!</v>
      </c>
      <c r="I3017" t="s">
        <v>3076</v>
      </c>
      <c r="J3017" t="s">
        <v>3076</v>
      </c>
      <c r="U3017" t="s">
        <v>219</v>
      </c>
      <c r="V3017" t="s">
        <v>219</v>
      </c>
    </row>
    <row r="3018" spans="1:22">
      <c r="A3018" t="s">
        <v>3260</v>
      </c>
      <c r="B3018" t="s">
        <v>3260</v>
      </c>
      <c r="F3018" t="s">
        <v>194</v>
      </c>
      <c r="G3018" t="e">
        <f>#REF!</f>
        <v>#REF!</v>
      </c>
      <c r="I3018" t="s">
        <v>3076</v>
      </c>
      <c r="J3018" t="s">
        <v>3076</v>
      </c>
      <c r="U3018" t="s">
        <v>219</v>
      </c>
      <c r="V3018" t="s">
        <v>219</v>
      </c>
    </row>
    <row r="3019" spans="1:22">
      <c r="A3019" t="s">
        <v>3261</v>
      </c>
      <c r="B3019" t="s">
        <v>3261</v>
      </c>
      <c r="F3019" t="s">
        <v>194</v>
      </c>
      <c r="G3019" t="e">
        <f>#REF!</f>
        <v>#REF!</v>
      </c>
      <c r="I3019" t="s">
        <v>26</v>
      </c>
      <c r="J3019" t="s">
        <v>26</v>
      </c>
      <c r="U3019" t="s">
        <v>219</v>
      </c>
      <c r="V3019" t="s">
        <v>219</v>
      </c>
    </row>
    <row r="3020" spans="1:22">
      <c r="A3020" t="s">
        <v>3262</v>
      </c>
      <c r="B3020" t="s">
        <v>3262</v>
      </c>
      <c r="F3020" t="s">
        <v>194</v>
      </c>
      <c r="G3020" t="e">
        <f>#REF!</f>
        <v>#REF!</v>
      </c>
      <c r="I3020" t="s">
        <v>3019</v>
      </c>
      <c r="J3020" t="s">
        <v>3019</v>
      </c>
      <c r="U3020" t="s">
        <v>219</v>
      </c>
      <c r="V3020" t="s">
        <v>219</v>
      </c>
    </row>
    <row r="3021" spans="1:22">
      <c r="A3021" t="s">
        <v>3263</v>
      </c>
      <c r="B3021" t="s">
        <v>3263</v>
      </c>
      <c r="F3021" t="s">
        <v>194</v>
      </c>
      <c r="G3021" t="e">
        <f>#REF!</f>
        <v>#REF!</v>
      </c>
      <c r="I3021" t="s">
        <v>28</v>
      </c>
      <c r="J3021" t="s">
        <v>28</v>
      </c>
      <c r="U3021" t="s">
        <v>219</v>
      </c>
      <c r="V3021" t="s">
        <v>219</v>
      </c>
    </row>
    <row r="3022" spans="1:22">
      <c r="A3022" t="s">
        <v>3264</v>
      </c>
      <c r="B3022" t="s">
        <v>3264</v>
      </c>
      <c r="F3022" t="s">
        <v>194</v>
      </c>
      <c r="G3022" t="e">
        <f>#REF!</f>
        <v>#REF!</v>
      </c>
      <c r="I3022" t="s">
        <v>3019</v>
      </c>
      <c r="J3022" t="s">
        <v>3019</v>
      </c>
      <c r="U3022" t="s">
        <v>219</v>
      </c>
      <c r="V3022" t="s">
        <v>219</v>
      </c>
    </row>
    <row r="3023" spans="1:22">
      <c r="A3023" t="s">
        <v>3265</v>
      </c>
      <c r="B3023" t="s">
        <v>3265</v>
      </c>
      <c r="F3023" t="s">
        <v>194</v>
      </c>
      <c r="G3023" t="e">
        <f>#REF!</f>
        <v>#REF!</v>
      </c>
      <c r="I3023" t="s">
        <v>3019</v>
      </c>
      <c r="J3023" t="s">
        <v>3019</v>
      </c>
      <c r="U3023" t="s">
        <v>219</v>
      </c>
      <c r="V3023" t="s">
        <v>219</v>
      </c>
    </row>
    <row r="3024" spans="1:22">
      <c r="A3024" t="s">
        <v>3266</v>
      </c>
      <c r="B3024" t="s">
        <v>3266</v>
      </c>
      <c r="F3024" t="s">
        <v>194</v>
      </c>
      <c r="G3024" t="e">
        <f>#REF!</f>
        <v>#REF!</v>
      </c>
      <c r="I3024" t="s">
        <v>57</v>
      </c>
      <c r="J3024" t="s">
        <v>57</v>
      </c>
      <c r="U3024" t="s">
        <v>219</v>
      </c>
      <c r="V3024" t="s">
        <v>219</v>
      </c>
    </row>
    <row r="3025" spans="1:22">
      <c r="A3025" t="s">
        <v>3267</v>
      </c>
      <c r="B3025" t="s">
        <v>3267</v>
      </c>
      <c r="F3025" t="s">
        <v>194</v>
      </c>
      <c r="G3025" t="e">
        <f>#REF!</f>
        <v>#REF!</v>
      </c>
      <c r="I3025" t="s">
        <v>57</v>
      </c>
      <c r="J3025" t="s">
        <v>57</v>
      </c>
      <c r="U3025" t="s">
        <v>219</v>
      </c>
      <c r="V3025" t="s">
        <v>219</v>
      </c>
    </row>
    <row r="3026" spans="1:22">
      <c r="A3026" t="s">
        <v>3268</v>
      </c>
      <c r="B3026" t="s">
        <v>3268</v>
      </c>
      <c r="F3026" t="s">
        <v>194</v>
      </c>
      <c r="G3026" t="e">
        <f>#REF!</f>
        <v>#REF!</v>
      </c>
      <c r="I3026" t="s">
        <v>26</v>
      </c>
      <c r="J3026" t="s">
        <v>26</v>
      </c>
      <c r="U3026" t="s">
        <v>219</v>
      </c>
      <c r="V3026" t="s">
        <v>219</v>
      </c>
    </row>
    <row r="3027" spans="1:22">
      <c r="A3027" t="s">
        <v>3269</v>
      </c>
      <c r="B3027" t="s">
        <v>3269</v>
      </c>
      <c r="F3027" t="s">
        <v>195</v>
      </c>
      <c r="G3027" t="e">
        <f>#REF!</f>
        <v>#REF!</v>
      </c>
      <c r="I3027" t="s">
        <v>29</v>
      </c>
      <c r="J3027" t="s">
        <v>29</v>
      </c>
      <c r="U3027" t="s">
        <v>219</v>
      </c>
      <c r="V3027" t="s">
        <v>219</v>
      </c>
    </row>
    <row r="3028" spans="1:22">
      <c r="A3028" t="s">
        <v>3270</v>
      </c>
      <c r="B3028" t="s">
        <v>3270</v>
      </c>
      <c r="F3028" t="s">
        <v>194</v>
      </c>
      <c r="G3028" t="e">
        <f>#REF!</f>
        <v>#REF!</v>
      </c>
      <c r="I3028" t="s">
        <v>3019</v>
      </c>
      <c r="J3028" t="s">
        <v>3019</v>
      </c>
      <c r="U3028" t="s">
        <v>219</v>
      </c>
      <c r="V3028" t="s">
        <v>219</v>
      </c>
    </row>
    <row r="3029" spans="1:22">
      <c r="A3029" t="s">
        <v>3271</v>
      </c>
      <c r="B3029" t="s">
        <v>3271</v>
      </c>
      <c r="F3029" t="s">
        <v>194</v>
      </c>
      <c r="G3029" t="e">
        <f>#REF!</f>
        <v>#REF!</v>
      </c>
      <c r="I3029" t="s">
        <v>3019</v>
      </c>
      <c r="J3029" t="s">
        <v>3019</v>
      </c>
      <c r="U3029" t="s">
        <v>219</v>
      </c>
      <c r="V3029" t="s">
        <v>219</v>
      </c>
    </row>
    <row r="3030" spans="1:22">
      <c r="A3030" t="s">
        <v>3272</v>
      </c>
      <c r="B3030" t="s">
        <v>3272</v>
      </c>
      <c r="F3030" t="s">
        <v>194</v>
      </c>
      <c r="G3030" t="e">
        <f>#REF!</f>
        <v>#REF!</v>
      </c>
      <c r="I3030" t="s">
        <v>3019</v>
      </c>
      <c r="J3030" t="s">
        <v>3019</v>
      </c>
      <c r="U3030" t="s">
        <v>219</v>
      </c>
      <c r="V3030" t="s">
        <v>219</v>
      </c>
    </row>
    <row r="3031" spans="1:22">
      <c r="A3031" t="s">
        <v>3273</v>
      </c>
      <c r="B3031" t="s">
        <v>3273</v>
      </c>
      <c r="F3031" t="s">
        <v>194</v>
      </c>
      <c r="G3031" t="e">
        <f>#REF!</f>
        <v>#REF!</v>
      </c>
      <c r="I3031" t="s">
        <v>3019</v>
      </c>
      <c r="J3031" t="s">
        <v>3019</v>
      </c>
      <c r="U3031" t="s">
        <v>219</v>
      </c>
      <c r="V3031" t="s">
        <v>219</v>
      </c>
    </row>
    <row r="3032" spans="1:22">
      <c r="A3032" t="s">
        <v>3274</v>
      </c>
      <c r="B3032" t="s">
        <v>3274</v>
      </c>
      <c r="F3032" t="s">
        <v>194</v>
      </c>
      <c r="G3032" t="e">
        <f>#REF!</f>
        <v>#REF!</v>
      </c>
      <c r="I3032" t="s">
        <v>3019</v>
      </c>
      <c r="J3032" t="s">
        <v>3019</v>
      </c>
      <c r="U3032" t="s">
        <v>219</v>
      </c>
      <c r="V3032" t="s">
        <v>219</v>
      </c>
    </row>
    <row r="3033" spans="1:22">
      <c r="A3033" t="s">
        <v>3275</v>
      </c>
      <c r="B3033" t="s">
        <v>3275</v>
      </c>
      <c r="F3033" t="s">
        <v>194</v>
      </c>
      <c r="G3033" t="e">
        <f>#REF!</f>
        <v>#REF!</v>
      </c>
      <c r="I3033" t="s">
        <v>3088</v>
      </c>
      <c r="J3033" t="s">
        <v>3088</v>
      </c>
      <c r="U3033" t="s">
        <v>219</v>
      </c>
      <c r="V3033" t="s">
        <v>219</v>
      </c>
    </row>
    <row r="3034" spans="1:22">
      <c r="A3034" t="s">
        <v>3276</v>
      </c>
      <c r="B3034" t="s">
        <v>3276</v>
      </c>
      <c r="F3034" t="s">
        <v>194</v>
      </c>
      <c r="G3034" t="e">
        <f>#REF!</f>
        <v>#REF!</v>
      </c>
      <c r="I3034" t="s">
        <v>3019</v>
      </c>
      <c r="J3034" t="s">
        <v>3019</v>
      </c>
      <c r="U3034" t="s">
        <v>219</v>
      </c>
      <c r="V3034" t="s">
        <v>219</v>
      </c>
    </row>
    <row r="3035" spans="1:22">
      <c r="A3035" t="s">
        <v>3277</v>
      </c>
      <c r="B3035" t="s">
        <v>3277</v>
      </c>
      <c r="F3035" t="s">
        <v>195</v>
      </c>
      <c r="G3035" t="e">
        <f>#REF!</f>
        <v>#REF!</v>
      </c>
      <c r="I3035" t="s">
        <v>3017</v>
      </c>
      <c r="J3035" t="s">
        <v>3017</v>
      </c>
      <c r="U3035" t="s">
        <v>219</v>
      </c>
      <c r="V3035" t="s">
        <v>219</v>
      </c>
    </row>
    <row r="3036" spans="1:22">
      <c r="A3036" t="s">
        <v>3278</v>
      </c>
      <c r="B3036" t="s">
        <v>3278</v>
      </c>
      <c r="F3036" t="s">
        <v>194</v>
      </c>
      <c r="G3036">
        <f>'5000'!G49</f>
        <v>0</v>
      </c>
      <c r="I3036" t="s">
        <v>232</v>
      </c>
      <c r="J3036" t="s">
        <v>232</v>
      </c>
      <c r="U3036" t="s">
        <v>219</v>
      </c>
      <c r="V3036" t="s">
        <v>219</v>
      </c>
    </row>
    <row r="3037" spans="1:22">
      <c r="A3037" t="s">
        <v>3279</v>
      </c>
      <c r="B3037" t="s">
        <v>3279</v>
      </c>
      <c r="F3037" t="s">
        <v>194</v>
      </c>
      <c r="G3037" t="e">
        <f>#REF!</f>
        <v>#REF!</v>
      </c>
      <c r="I3037" t="s">
        <v>29</v>
      </c>
      <c r="J3037" t="s">
        <v>29</v>
      </c>
      <c r="U3037" t="s">
        <v>219</v>
      </c>
      <c r="V3037" t="s">
        <v>219</v>
      </c>
    </row>
    <row r="3038" spans="1:22">
      <c r="A3038" t="s">
        <v>3280</v>
      </c>
      <c r="B3038" t="s">
        <v>3280</v>
      </c>
      <c r="F3038" t="s">
        <v>194</v>
      </c>
      <c r="G3038" t="e">
        <f>#REF!</f>
        <v>#REF!</v>
      </c>
      <c r="I3038" t="s">
        <v>3017</v>
      </c>
      <c r="J3038" t="s">
        <v>3017</v>
      </c>
      <c r="U3038" t="s">
        <v>219</v>
      </c>
      <c r="V3038" t="s">
        <v>219</v>
      </c>
    </row>
    <row r="3039" spans="1:22">
      <c r="A3039" t="s">
        <v>3281</v>
      </c>
      <c r="B3039" t="s">
        <v>3281</v>
      </c>
      <c r="F3039" t="s">
        <v>194</v>
      </c>
      <c r="G3039" t="e">
        <f>#REF!</f>
        <v>#REF!</v>
      </c>
      <c r="I3039" t="s">
        <v>3076</v>
      </c>
      <c r="J3039" t="s">
        <v>3076</v>
      </c>
      <c r="U3039" t="s">
        <v>219</v>
      </c>
      <c r="V3039" t="s">
        <v>219</v>
      </c>
    </row>
    <row r="3040" spans="1:22">
      <c r="A3040" t="s">
        <v>3282</v>
      </c>
      <c r="B3040" t="s">
        <v>3282</v>
      </c>
      <c r="F3040" t="s">
        <v>194</v>
      </c>
      <c r="G3040" t="e">
        <f>#REF!</f>
        <v>#REF!</v>
      </c>
      <c r="I3040" t="s">
        <v>3017</v>
      </c>
      <c r="J3040" t="s">
        <v>3017</v>
      </c>
      <c r="U3040" t="s">
        <v>219</v>
      </c>
      <c r="V3040" t="s">
        <v>219</v>
      </c>
    </row>
    <row r="3041" spans="1:22">
      <c r="A3041" t="s">
        <v>3283</v>
      </c>
      <c r="B3041" t="s">
        <v>3283</v>
      </c>
      <c r="F3041" t="s">
        <v>194</v>
      </c>
      <c r="G3041" t="e">
        <f>#REF!</f>
        <v>#REF!</v>
      </c>
      <c r="I3041" t="s">
        <v>3019</v>
      </c>
      <c r="J3041" t="s">
        <v>3019</v>
      </c>
      <c r="U3041" t="s">
        <v>219</v>
      </c>
      <c r="V3041" t="s">
        <v>219</v>
      </c>
    </row>
    <row r="3042" spans="1:22">
      <c r="A3042" t="s">
        <v>3284</v>
      </c>
      <c r="B3042" t="s">
        <v>3284</v>
      </c>
      <c r="F3042" t="s">
        <v>194</v>
      </c>
      <c r="G3042" t="e">
        <f>#REF!</f>
        <v>#REF!</v>
      </c>
      <c r="I3042" t="s">
        <v>57</v>
      </c>
      <c r="J3042" t="s">
        <v>57</v>
      </c>
      <c r="U3042" t="s">
        <v>219</v>
      </c>
      <c r="V3042" t="s">
        <v>219</v>
      </c>
    </row>
    <row r="3043" spans="1:22">
      <c r="A3043" t="s">
        <v>3285</v>
      </c>
      <c r="B3043" t="s">
        <v>3285</v>
      </c>
      <c r="F3043" t="s">
        <v>194</v>
      </c>
      <c r="G3043" t="e">
        <f>#REF!</f>
        <v>#REF!</v>
      </c>
      <c r="I3043" t="s">
        <v>3019</v>
      </c>
      <c r="J3043" t="s">
        <v>3019</v>
      </c>
      <c r="U3043" t="s">
        <v>219</v>
      </c>
      <c r="V3043" t="s">
        <v>219</v>
      </c>
    </row>
    <row r="3044" spans="1:22">
      <c r="A3044" t="s">
        <v>3286</v>
      </c>
      <c r="B3044" t="s">
        <v>3286</v>
      </c>
      <c r="F3044" t="s">
        <v>194</v>
      </c>
      <c r="G3044" t="e">
        <f>#REF!</f>
        <v>#REF!</v>
      </c>
      <c r="I3044" t="s">
        <v>27</v>
      </c>
      <c r="J3044" t="s">
        <v>27</v>
      </c>
      <c r="U3044" t="s">
        <v>219</v>
      </c>
      <c r="V3044" t="s">
        <v>219</v>
      </c>
    </row>
    <row r="3045" spans="1:22">
      <c r="A3045" t="s">
        <v>3287</v>
      </c>
      <c r="B3045" t="s">
        <v>3287</v>
      </c>
      <c r="F3045" t="s">
        <v>194</v>
      </c>
      <c r="G3045" t="e">
        <f>#REF!</f>
        <v>#REF!</v>
      </c>
      <c r="I3045" t="s">
        <v>26</v>
      </c>
      <c r="J3045" t="s">
        <v>26</v>
      </c>
      <c r="U3045" t="s">
        <v>219</v>
      </c>
      <c r="V3045" t="s">
        <v>219</v>
      </c>
    </row>
    <row r="3046" spans="1:22">
      <c r="A3046" t="s">
        <v>3288</v>
      </c>
      <c r="B3046" t="s">
        <v>3288</v>
      </c>
      <c r="F3046" t="s">
        <v>194</v>
      </c>
      <c r="G3046">
        <f>'5000'!G45</f>
        <v>0</v>
      </c>
      <c r="I3046" t="s">
        <v>232</v>
      </c>
      <c r="J3046" t="s">
        <v>232</v>
      </c>
      <c r="U3046" t="s">
        <v>219</v>
      </c>
      <c r="V3046" t="s">
        <v>219</v>
      </c>
    </row>
    <row r="3047" spans="1:22">
      <c r="A3047" t="s">
        <v>3289</v>
      </c>
      <c r="B3047" t="s">
        <v>3289</v>
      </c>
      <c r="F3047" t="s">
        <v>194</v>
      </c>
      <c r="G3047" t="e">
        <f>#REF!</f>
        <v>#REF!</v>
      </c>
      <c r="I3047" t="s">
        <v>3019</v>
      </c>
      <c r="J3047" t="s">
        <v>3019</v>
      </c>
      <c r="U3047" t="s">
        <v>219</v>
      </c>
      <c r="V3047" t="s">
        <v>219</v>
      </c>
    </row>
    <row r="3048" spans="1:22">
      <c r="A3048" t="s">
        <v>3290</v>
      </c>
      <c r="B3048" t="s">
        <v>3290</v>
      </c>
      <c r="F3048" t="s">
        <v>194</v>
      </c>
      <c r="G3048" t="e">
        <f>#REF!</f>
        <v>#REF!</v>
      </c>
      <c r="I3048" t="s">
        <v>3088</v>
      </c>
      <c r="J3048" t="s">
        <v>3088</v>
      </c>
      <c r="U3048" t="s">
        <v>219</v>
      </c>
      <c r="V3048" t="s">
        <v>219</v>
      </c>
    </row>
    <row r="3049" spans="1:22">
      <c r="A3049" t="s">
        <v>3291</v>
      </c>
      <c r="B3049" t="s">
        <v>3291</v>
      </c>
      <c r="F3049" t="s">
        <v>194</v>
      </c>
      <c r="G3049" t="e">
        <f>#REF!</f>
        <v>#REF!</v>
      </c>
      <c r="I3049" t="s">
        <v>3019</v>
      </c>
      <c r="J3049" t="s">
        <v>3019</v>
      </c>
      <c r="U3049" t="s">
        <v>219</v>
      </c>
      <c r="V3049" t="s">
        <v>219</v>
      </c>
    </row>
    <row r="3050" spans="1:22">
      <c r="A3050" t="s">
        <v>3292</v>
      </c>
      <c r="B3050" t="s">
        <v>3292</v>
      </c>
      <c r="F3050" t="s">
        <v>194</v>
      </c>
      <c r="G3050" t="e">
        <f>#REF!</f>
        <v>#REF!</v>
      </c>
      <c r="I3050" t="s">
        <v>3019</v>
      </c>
      <c r="J3050" t="s">
        <v>3019</v>
      </c>
      <c r="U3050" t="s">
        <v>219</v>
      </c>
      <c r="V3050" t="s">
        <v>219</v>
      </c>
    </row>
    <row r="3051" spans="1:22">
      <c r="A3051" t="s">
        <v>3293</v>
      </c>
      <c r="B3051" t="s">
        <v>3293</v>
      </c>
      <c r="F3051" t="s">
        <v>194</v>
      </c>
      <c r="G3051" t="e">
        <f>#REF!</f>
        <v>#REF!</v>
      </c>
      <c r="I3051" t="s">
        <v>29</v>
      </c>
      <c r="J3051" t="s">
        <v>29</v>
      </c>
      <c r="U3051" t="s">
        <v>219</v>
      </c>
      <c r="V3051" t="s">
        <v>219</v>
      </c>
    </row>
    <row r="3052" spans="1:22">
      <c r="A3052" t="s">
        <v>3294</v>
      </c>
      <c r="B3052" t="s">
        <v>3294</v>
      </c>
      <c r="F3052" t="s">
        <v>195</v>
      </c>
      <c r="G3052" t="e">
        <f>#REF!</f>
        <v>#REF!</v>
      </c>
      <c r="I3052" t="s">
        <v>29</v>
      </c>
      <c r="J3052" t="s">
        <v>29</v>
      </c>
      <c r="U3052" t="s">
        <v>219</v>
      </c>
      <c r="V3052" t="s">
        <v>219</v>
      </c>
    </row>
    <row r="3053" spans="1:22">
      <c r="A3053" t="s">
        <v>3295</v>
      </c>
      <c r="B3053" t="s">
        <v>3295</v>
      </c>
      <c r="F3053" t="s">
        <v>194</v>
      </c>
      <c r="G3053">
        <f>'5000'!G23</f>
        <v>0</v>
      </c>
      <c r="I3053" t="s">
        <v>232</v>
      </c>
      <c r="J3053" t="s">
        <v>232</v>
      </c>
      <c r="U3053" t="s">
        <v>219</v>
      </c>
      <c r="V3053" t="s">
        <v>219</v>
      </c>
    </row>
    <row r="3054" spans="1:22">
      <c r="A3054" t="s">
        <v>3296</v>
      </c>
      <c r="B3054" t="s">
        <v>3296</v>
      </c>
      <c r="F3054" t="s">
        <v>194</v>
      </c>
      <c r="G3054" t="e">
        <f>#REF!</f>
        <v>#REF!</v>
      </c>
      <c r="I3054" t="s">
        <v>3019</v>
      </c>
      <c r="J3054" t="s">
        <v>3019</v>
      </c>
      <c r="U3054" t="s">
        <v>219</v>
      </c>
      <c r="V3054" t="s">
        <v>219</v>
      </c>
    </row>
    <row r="3055" spans="1:22">
      <c r="A3055" t="s">
        <v>3297</v>
      </c>
      <c r="B3055" t="s">
        <v>3297</v>
      </c>
      <c r="F3055" t="s">
        <v>195</v>
      </c>
      <c r="G3055" t="e">
        <f>#REF!</f>
        <v>#REF!</v>
      </c>
      <c r="I3055" t="s">
        <v>3017</v>
      </c>
      <c r="J3055" t="s">
        <v>3017</v>
      </c>
      <c r="U3055" t="s">
        <v>219</v>
      </c>
      <c r="V3055" t="s">
        <v>219</v>
      </c>
    </row>
    <row r="3056" spans="1:22">
      <c r="A3056" t="s">
        <v>3298</v>
      </c>
      <c r="B3056" t="s">
        <v>3298</v>
      </c>
      <c r="F3056" t="s">
        <v>195</v>
      </c>
      <c r="G3056" t="e">
        <f>#REF!</f>
        <v>#REF!</v>
      </c>
      <c r="I3056" t="s">
        <v>3017</v>
      </c>
      <c r="J3056" t="s">
        <v>3017</v>
      </c>
      <c r="U3056" t="s">
        <v>219</v>
      </c>
      <c r="V3056" t="s">
        <v>219</v>
      </c>
    </row>
    <row r="3057" spans="1:22">
      <c r="A3057" t="s">
        <v>3299</v>
      </c>
      <c r="B3057" t="s">
        <v>3299</v>
      </c>
      <c r="F3057" t="s">
        <v>194</v>
      </c>
      <c r="G3057" t="e">
        <f>#REF!</f>
        <v>#REF!</v>
      </c>
      <c r="I3057" t="s">
        <v>3019</v>
      </c>
      <c r="J3057" t="s">
        <v>3019</v>
      </c>
      <c r="U3057" t="s">
        <v>219</v>
      </c>
      <c r="V3057" t="s">
        <v>219</v>
      </c>
    </row>
    <row r="3058" spans="1:22">
      <c r="A3058" t="s">
        <v>3300</v>
      </c>
      <c r="B3058" t="s">
        <v>3300</v>
      </c>
      <c r="F3058" t="s">
        <v>194</v>
      </c>
      <c r="G3058" t="e">
        <f>#REF!</f>
        <v>#REF!</v>
      </c>
      <c r="I3058" t="s">
        <v>57</v>
      </c>
      <c r="J3058" t="s">
        <v>57</v>
      </c>
      <c r="U3058" t="s">
        <v>219</v>
      </c>
      <c r="V3058" t="s">
        <v>219</v>
      </c>
    </row>
    <row r="3059" spans="1:22">
      <c r="A3059" t="s">
        <v>3301</v>
      </c>
      <c r="B3059" t="s">
        <v>3301</v>
      </c>
      <c r="F3059" t="s">
        <v>194</v>
      </c>
      <c r="G3059" t="e">
        <f>#REF!</f>
        <v>#REF!</v>
      </c>
      <c r="I3059" t="s">
        <v>57</v>
      </c>
      <c r="J3059" t="s">
        <v>57</v>
      </c>
      <c r="U3059" t="s">
        <v>219</v>
      </c>
      <c r="V3059" t="s">
        <v>219</v>
      </c>
    </row>
    <row r="3060" spans="1:22">
      <c r="A3060" t="s">
        <v>3302</v>
      </c>
      <c r="B3060" t="s">
        <v>3302</v>
      </c>
      <c r="F3060" t="s">
        <v>194</v>
      </c>
      <c r="G3060" t="e">
        <f>#REF!</f>
        <v>#REF!</v>
      </c>
      <c r="I3060" t="s">
        <v>26</v>
      </c>
      <c r="J3060" t="s">
        <v>26</v>
      </c>
      <c r="U3060" t="s">
        <v>219</v>
      </c>
      <c r="V3060" t="s">
        <v>219</v>
      </c>
    </row>
    <row r="3061" spans="1:22">
      <c r="A3061" t="s">
        <v>3303</v>
      </c>
      <c r="B3061" t="s">
        <v>3303</v>
      </c>
      <c r="F3061" t="s">
        <v>194</v>
      </c>
      <c r="G3061" t="e">
        <f>#REF!</f>
        <v>#REF!</v>
      </c>
      <c r="I3061" t="s">
        <v>3019</v>
      </c>
      <c r="J3061" t="s">
        <v>3019</v>
      </c>
      <c r="U3061" t="s">
        <v>219</v>
      </c>
      <c r="V3061" t="s">
        <v>219</v>
      </c>
    </row>
    <row r="3062" spans="1:22">
      <c r="A3062" t="s">
        <v>3304</v>
      </c>
      <c r="B3062" t="s">
        <v>3304</v>
      </c>
      <c r="F3062" t="s">
        <v>194</v>
      </c>
      <c r="G3062" t="e">
        <f>#REF!</f>
        <v>#REF!</v>
      </c>
      <c r="I3062" t="s">
        <v>3076</v>
      </c>
      <c r="J3062" t="s">
        <v>3076</v>
      </c>
      <c r="U3062" t="s">
        <v>219</v>
      </c>
      <c r="V3062" t="s">
        <v>219</v>
      </c>
    </row>
    <row r="3063" spans="1:22">
      <c r="A3063" t="s">
        <v>3305</v>
      </c>
      <c r="B3063" t="s">
        <v>3305</v>
      </c>
      <c r="F3063" t="s">
        <v>194</v>
      </c>
      <c r="G3063" t="e">
        <f>#REF!</f>
        <v>#REF!</v>
      </c>
      <c r="I3063" t="s">
        <v>3019</v>
      </c>
      <c r="J3063" t="s">
        <v>3019</v>
      </c>
      <c r="U3063" t="s">
        <v>219</v>
      </c>
      <c r="V3063" t="s">
        <v>219</v>
      </c>
    </row>
    <row r="3064" spans="1:22">
      <c r="A3064" t="s">
        <v>3306</v>
      </c>
      <c r="B3064" t="s">
        <v>3306</v>
      </c>
      <c r="F3064" t="s">
        <v>194</v>
      </c>
      <c r="G3064" t="e">
        <f>#REF!</f>
        <v>#REF!</v>
      </c>
      <c r="I3064" t="s">
        <v>26</v>
      </c>
      <c r="J3064" t="s">
        <v>26</v>
      </c>
      <c r="U3064" t="s">
        <v>219</v>
      </c>
      <c r="V3064" t="s">
        <v>219</v>
      </c>
    </row>
    <row r="3065" spans="1:22">
      <c r="A3065" t="s">
        <v>3307</v>
      </c>
      <c r="B3065" t="s">
        <v>3307</v>
      </c>
      <c r="F3065" t="s">
        <v>194</v>
      </c>
      <c r="G3065" t="e">
        <f>#REF!</f>
        <v>#REF!</v>
      </c>
      <c r="I3065" t="s">
        <v>3019</v>
      </c>
      <c r="J3065" t="s">
        <v>3019</v>
      </c>
      <c r="U3065" t="s">
        <v>219</v>
      </c>
      <c r="V3065" t="s">
        <v>219</v>
      </c>
    </row>
    <row r="3066" spans="1:22">
      <c r="A3066" t="s">
        <v>3308</v>
      </c>
      <c r="B3066" t="s">
        <v>3308</v>
      </c>
      <c r="F3066" t="s">
        <v>195</v>
      </c>
      <c r="G3066">
        <f>'5000'!F21</f>
        <v>0</v>
      </c>
      <c r="I3066" t="s">
        <v>232</v>
      </c>
      <c r="J3066" t="s">
        <v>232</v>
      </c>
      <c r="U3066" t="s">
        <v>219</v>
      </c>
      <c r="V3066" t="s">
        <v>219</v>
      </c>
    </row>
    <row r="3067" spans="1:22">
      <c r="A3067" t="s">
        <v>3309</v>
      </c>
      <c r="B3067" t="s">
        <v>3309</v>
      </c>
      <c r="F3067" t="s">
        <v>195</v>
      </c>
      <c r="G3067" t="e">
        <f>#REF!</f>
        <v>#REF!</v>
      </c>
      <c r="I3067" t="s">
        <v>29</v>
      </c>
      <c r="J3067" t="s">
        <v>29</v>
      </c>
      <c r="U3067" t="s">
        <v>219</v>
      </c>
      <c r="V3067" t="s">
        <v>219</v>
      </c>
    </row>
    <row r="3068" spans="1:22">
      <c r="A3068" t="s">
        <v>3310</v>
      </c>
      <c r="B3068" t="s">
        <v>3310</v>
      </c>
      <c r="F3068" t="s">
        <v>195</v>
      </c>
      <c r="G3068" t="e">
        <f>#REF!</f>
        <v>#REF!</v>
      </c>
      <c r="I3068" t="s">
        <v>3076</v>
      </c>
      <c r="J3068" t="s">
        <v>3076</v>
      </c>
      <c r="U3068" t="s">
        <v>219</v>
      </c>
      <c r="V3068" t="s">
        <v>219</v>
      </c>
    </row>
    <row r="3069" spans="1:22">
      <c r="A3069" t="s">
        <v>3311</v>
      </c>
      <c r="B3069" t="s">
        <v>3311</v>
      </c>
      <c r="F3069" t="s">
        <v>195</v>
      </c>
      <c r="G3069">
        <f>'5000'!E49</f>
        <v>0</v>
      </c>
      <c r="I3069" t="s">
        <v>232</v>
      </c>
      <c r="J3069" t="s">
        <v>232</v>
      </c>
      <c r="U3069" t="s">
        <v>219</v>
      </c>
      <c r="V3069" t="s">
        <v>219</v>
      </c>
    </row>
    <row r="3070" spans="1:22">
      <c r="A3070" t="s">
        <v>3312</v>
      </c>
      <c r="B3070" t="s">
        <v>3312</v>
      </c>
      <c r="F3070" t="s">
        <v>194</v>
      </c>
      <c r="G3070" t="e">
        <f>#REF!</f>
        <v>#REF!</v>
      </c>
      <c r="I3070" t="s">
        <v>3019</v>
      </c>
      <c r="J3070" t="s">
        <v>3019</v>
      </c>
      <c r="U3070" t="s">
        <v>219</v>
      </c>
      <c r="V3070" t="s">
        <v>219</v>
      </c>
    </row>
    <row r="3071" spans="1:22">
      <c r="A3071" t="s">
        <v>3313</v>
      </c>
      <c r="B3071" t="s">
        <v>3313</v>
      </c>
      <c r="F3071" t="s">
        <v>195</v>
      </c>
      <c r="G3071" t="e">
        <f>#REF!</f>
        <v>#REF!</v>
      </c>
      <c r="I3071" t="s">
        <v>29</v>
      </c>
      <c r="J3071" t="s">
        <v>29</v>
      </c>
      <c r="U3071" t="s">
        <v>219</v>
      </c>
      <c r="V3071" t="s">
        <v>219</v>
      </c>
    </row>
    <row r="3072" spans="1:22">
      <c r="A3072" t="s">
        <v>3314</v>
      </c>
      <c r="B3072" t="s">
        <v>3314</v>
      </c>
      <c r="F3072" t="s">
        <v>194</v>
      </c>
      <c r="G3072" t="e">
        <f>#REF!</f>
        <v>#REF!</v>
      </c>
      <c r="I3072" t="s">
        <v>3088</v>
      </c>
      <c r="J3072" t="s">
        <v>3088</v>
      </c>
      <c r="U3072" t="s">
        <v>219</v>
      </c>
      <c r="V3072" t="s">
        <v>219</v>
      </c>
    </row>
    <row r="3073" spans="1:22">
      <c r="A3073" t="s">
        <v>3315</v>
      </c>
      <c r="B3073" t="s">
        <v>3315</v>
      </c>
      <c r="F3073" t="s">
        <v>194</v>
      </c>
      <c r="G3073">
        <f>'5000'!G16</f>
        <v>0</v>
      </c>
      <c r="I3073" t="s">
        <v>232</v>
      </c>
      <c r="J3073" t="s">
        <v>232</v>
      </c>
      <c r="U3073" t="s">
        <v>219</v>
      </c>
      <c r="V3073" t="s">
        <v>219</v>
      </c>
    </row>
    <row r="3074" spans="1:22">
      <c r="A3074" t="s">
        <v>3316</v>
      </c>
      <c r="B3074" t="s">
        <v>3316</v>
      </c>
      <c r="F3074" t="s">
        <v>194</v>
      </c>
      <c r="G3074" t="e">
        <f>#REF!</f>
        <v>#REF!</v>
      </c>
      <c r="I3074" t="s">
        <v>3076</v>
      </c>
      <c r="J3074" t="s">
        <v>3076</v>
      </c>
      <c r="U3074" t="s">
        <v>219</v>
      </c>
      <c r="V3074" t="s">
        <v>219</v>
      </c>
    </row>
    <row r="3075" spans="1:22">
      <c r="A3075" t="s">
        <v>3317</v>
      </c>
      <c r="B3075" t="s">
        <v>3317</v>
      </c>
      <c r="F3075" t="s">
        <v>194</v>
      </c>
      <c r="G3075" t="e">
        <f>#REF!</f>
        <v>#REF!</v>
      </c>
      <c r="I3075" t="s">
        <v>3019</v>
      </c>
      <c r="J3075" t="s">
        <v>3019</v>
      </c>
      <c r="U3075" t="s">
        <v>219</v>
      </c>
      <c r="V3075" t="s">
        <v>219</v>
      </c>
    </row>
    <row r="3076" spans="1:22">
      <c r="A3076" t="s">
        <v>3318</v>
      </c>
      <c r="B3076" t="s">
        <v>3318</v>
      </c>
      <c r="F3076" t="s">
        <v>194</v>
      </c>
      <c r="G3076" t="e">
        <f>#REF!</f>
        <v>#REF!</v>
      </c>
      <c r="I3076" t="s">
        <v>29</v>
      </c>
      <c r="J3076" t="s">
        <v>29</v>
      </c>
      <c r="U3076" t="s">
        <v>219</v>
      </c>
      <c r="V3076" t="s">
        <v>219</v>
      </c>
    </row>
    <row r="3077" spans="1:22">
      <c r="A3077" t="s">
        <v>3319</v>
      </c>
      <c r="B3077" t="s">
        <v>3319</v>
      </c>
      <c r="F3077" t="s">
        <v>194</v>
      </c>
      <c r="G3077" t="e">
        <f>#REF!</f>
        <v>#REF!</v>
      </c>
      <c r="I3077" t="s">
        <v>3017</v>
      </c>
      <c r="J3077" t="s">
        <v>3017</v>
      </c>
      <c r="U3077" t="s">
        <v>219</v>
      </c>
      <c r="V3077" t="s">
        <v>219</v>
      </c>
    </row>
    <row r="3078" spans="1:22">
      <c r="A3078" t="s">
        <v>3320</v>
      </c>
      <c r="B3078" t="s">
        <v>3320</v>
      </c>
      <c r="F3078" t="s">
        <v>194</v>
      </c>
      <c r="G3078" t="e">
        <f>#REF!</f>
        <v>#REF!</v>
      </c>
      <c r="I3078" t="s">
        <v>3017</v>
      </c>
      <c r="J3078" t="s">
        <v>3017</v>
      </c>
      <c r="U3078" t="s">
        <v>219</v>
      </c>
      <c r="V3078" t="s">
        <v>219</v>
      </c>
    </row>
    <row r="3079" spans="1:22">
      <c r="A3079" t="s">
        <v>3321</v>
      </c>
      <c r="B3079" t="s">
        <v>3321</v>
      </c>
      <c r="F3079" t="s">
        <v>194</v>
      </c>
      <c r="G3079" t="e">
        <f>#REF!</f>
        <v>#REF!</v>
      </c>
      <c r="I3079" t="s">
        <v>3019</v>
      </c>
      <c r="J3079" t="s">
        <v>3019</v>
      </c>
      <c r="U3079" t="s">
        <v>219</v>
      </c>
      <c r="V3079" t="s">
        <v>219</v>
      </c>
    </row>
    <row r="3080" spans="1:22">
      <c r="A3080" t="s">
        <v>3322</v>
      </c>
      <c r="B3080" t="s">
        <v>3322</v>
      </c>
      <c r="F3080" t="s">
        <v>194</v>
      </c>
      <c r="G3080" t="e">
        <f>#REF!</f>
        <v>#REF!</v>
      </c>
      <c r="I3080" t="s">
        <v>3019</v>
      </c>
      <c r="J3080" t="s">
        <v>3019</v>
      </c>
      <c r="U3080" t="s">
        <v>219</v>
      </c>
      <c r="V3080" t="s">
        <v>219</v>
      </c>
    </row>
    <row r="3081" spans="1:22">
      <c r="A3081" t="s">
        <v>3323</v>
      </c>
      <c r="B3081" t="s">
        <v>3323</v>
      </c>
      <c r="F3081" t="s">
        <v>194</v>
      </c>
      <c r="G3081" t="e">
        <f>#REF!</f>
        <v>#REF!</v>
      </c>
      <c r="I3081" t="s">
        <v>3019</v>
      </c>
      <c r="J3081" t="s">
        <v>3019</v>
      </c>
      <c r="U3081" t="s">
        <v>219</v>
      </c>
      <c r="V3081" t="s">
        <v>219</v>
      </c>
    </row>
    <row r="3082" spans="1:22">
      <c r="A3082" t="s">
        <v>3324</v>
      </c>
      <c r="B3082" t="s">
        <v>3324</v>
      </c>
      <c r="F3082" t="s">
        <v>194</v>
      </c>
      <c r="G3082" t="e">
        <f>#REF!</f>
        <v>#REF!</v>
      </c>
      <c r="I3082" t="s">
        <v>57</v>
      </c>
      <c r="J3082" t="s">
        <v>57</v>
      </c>
      <c r="U3082" t="s">
        <v>219</v>
      </c>
      <c r="V3082" t="s">
        <v>219</v>
      </c>
    </row>
    <row r="3083" spans="1:22">
      <c r="A3083" t="s">
        <v>3325</v>
      </c>
      <c r="B3083" t="s">
        <v>3325</v>
      </c>
      <c r="F3083" t="s">
        <v>194</v>
      </c>
      <c r="G3083" t="e">
        <f>#REF!</f>
        <v>#REF!</v>
      </c>
      <c r="I3083" t="s">
        <v>3019</v>
      </c>
      <c r="J3083" t="s">
        <v>3019</v>
      </c>
      <c r="U3083" t="s">
        <v>219</v>
      </c>
      <c r="V3083" t="s">
        <v>219</v>
      </c>
    </row>
    <row r="3084" spans="1:22">
      <c r="A3084" t="s">
        <v>3326</v>
      </c>
      <c r="B3084" t="s">
        <v>3326</v>
      </c>
      <c r="F3084" t="s">
        <v>194</v>
      </c>
      <c r="G3084" t="e">
        <f>#REF!</f>
        <v>#REF!</v>
      </c>
      <c r="I3084" t="s">
        <v>27</v>
      </c>
      <c r="J3084" t="s">
        <v>27</v>
      </c>
      <c r="U3084" t="s">
        <v>219</v>
      </c>
      <c r="V3084" t="s">
        <v>219</v>
      </c>
    </row>
    <row r="3085" spans="1:22">
      <c r="A3085" t="s">
        <v>3327</v>
      </c>
      <c r="B3085" t="s">
        <v>3327</v>
      </c>
      <c r="F3085" t="s">
        <v>194</v>
      </c>
      <c r="G3085">
        <f>'5000'!G17</f>
        <v>0</v>
      </c>
      <c r="I3085" t="s">
        <v>232</v>
      </c>
      <c r="J3085" t="s">
        <v>232</v>
      </c>
      <c r="U3085" t="s">
        <v>219</v>
      </c>
      <c r="V3085" t="s">
        <v>219</v>
      </c>
    </row>
    <row r="3086" spans="1:22">
      <c r="A3086" t="s">
        <v>3328</v>
      </c>
      <c r="B3086" t="s">
        <v>3328</v>
      </c>
      <c r="F3086" t="s">
        <v>194</v>
      </c>
      <c r="G3086" t="e">
        <f>#REF!</f>
        <v>#REF!</v>
      </c>
      <c r="I3086" t="s">
        <v>3019</v>
      </c>
      <c r="J3086" t="s">
        <v>3019</v>
      </c>
      <c r="U3086" t="s">
        <v>219</v>
      </c>
      <c r="V3086" t="s">
        <v>219</v>
      </c>
    </row>
    <row r="3087" spans="1:22">
      <c r="A3087" t="s">
        <v>3329</v>
      </c>
      <c r="B3087" t="s">
        <v>3329</v>
      </c>
      <c r="F3087" t="s">
        <v>194</v>
      </c>
      <c r="G3087" t="e">
        <f>#REF!</f>
        <v>#REF!</v>
      </c>
      <c r="I3087" t="s">
        <v>26</v>
      </c>
      <c r="J3087" t="s">
        <v>26</v>
      </c>
      <c r="U3087" t="s">
        <v>219</v>
      </c>
      <c r="V3087" t="s">
        <v>219</v>
      </c>
    </row>
    <row r="3088" spans="1:22">
      <c r="A3088" t="s">
        <v>3330</v>
      </c>
      <c r="B3088" t="s">
        <v>3330</v>
      </c>
      <c r="F3088" t="s">
        <v>195</v>
      </c>
      <c r="G3088" t="e">
        <f>#REF!</f>
        <v>#REF!</v>
      </c>
      <c r="I3088" t="s">
        <v>3076</v>
      </c>
      <c r="J3088" t="s">
        <v>3076</v>
      </c>
      <c r="U3088" t="s">
        <v>219</v>
      </c>
      <c r="V3088" t="s">
        <v>219</v>
      </c>
    </row>
    <row r="3089" spans="1:22">
      <c r="A3089" t="s">
        <v>3331</v>
      </c>
      <c r="B3089" t="s">
        <v>3331</v>
      </c>
      <c r="F3089" t="s">
        <v>194</v>
      </c>
      <c r="G3089" t="e">
        <f>#REF!</f>
        <v>#REF!</v>
      </c>
      <c r="I3089" t="s">
        <v>3019</v>
      </c>
      <c r="J3089" t="s">
        <v>3019</v>
      </c>
      <c r="U3089" t="s">
        <v>219</v>
      </c>
      <c r="V3089" t="s">
        <v>219</v>
      </c>
    </row>
    <row r="3090" spans="1:22">
      <c r="A3090" t="s">
        <v>3332</v>
      </c>
      <c r="B3090" t="s">
        <v>3332</v>
      </c>
      <c r="F3090" t="s">
        <v>194</v>
      </c>
      <c r="G3090" t="e">
        <f>#REF!</f>
        <v>#REF!</v>
      </c>
      <c r="I3090" t="s">
        <v>3019</v>
      </c>
      <c r="J3090" t="s">
        <v>3019</v>
      </c>
      <c r="U3090" t="s">
        <v>219</v>
      </c>
      <c r="V3090" t="s">
        <v>219</v>
      </c>
    </row>
    <row r="3091" spans="1:22">
      <c r="A3091" t="s">
        <v>3333</v>
      </c>
      <c r="B3091" t="s">
        <v>3333</v>
      </c>
      <c r="F3091" t="s">
        <v>194</v>
      </c>
      <c r="G3091" t="e">
        <f>#REF!</f>
        <v>#REF!</v>
      </c>
      <c r="I3091" t="s">
        <v>3019</v>
      </c>
      <c r="J3091" t="s">
        <v>3019</v>
      </c>
      <c r="U3091" t="s">
        <v>219</v>
      </c>
      <c r="V3091" t="s">
        <v>219</v>
      </c>
    </row>
    <row r="3092" spans="1:22">
      <c r="A3092" t="s">
        <v>3334</v>
      </c>
      <c r="B3092" t="s">
        <v>3334</v>
      </c>
      <c r="F3092" t="s">
        <v>195</v>
      </c>
      <c r="G3092" t="e">
        <f>#REF!</f>
        <v>#REF!</v>
      </c>
      <c r="I3092" t="s">
        <v>29</v>
      </c>
      <c r="J3092" t="s">
        <v>29</v>
      </c>
      <c r="U3092" t="s">
        <v>219</v>
      </c>
      <c r="V3092" t="s">
        <v>219</v>
      </c>
    </row>
    <row r="3093" spans="1:22">
      <c r="A3093" t="s">
        <v>3335</v>
      </c>
      <c r="B3093" t="s">
        <v>3335</v>
      </c>
      <c r="F3093" t="s">
        <v>194</v>
      </c>
      <c r="G3093" t="e">
        <f>#REF!</f>
        <v>#REF!</v>
      </c>
      <c r="I3093" t="s">
        <v>3088</v>
      </c>
      <c r="J3093" t="s">
        <v>3088</v>
      </c>
      <c r="U3093" t="s">
        <v>219</v>
      </c>
      <c r="V3093" t="s">
        <v>219</v>
      </c>
    </row>
    <row r="3094" spans="1:22">
      <c r="A3094" t="s">
        <v>3336</v>
      </c>
      <c r="B3094" t="s">
        <v>3336</v>
      </c>
      <c r="F3094" t="s">
        <v>194</v>
      </c>
      <c r="G3094" t="e">
        <f>#REF!</f>
        <v>#REF!</v>
      </c>
      <c r="I3094" t="s">
        <v>26</v>
      </c>
      <c r="J3094" t="s">
        <v>26</v>
      </c>
      <c r="U3094" t="s">
        <v>219</v>
      </c>
      <c r="V3094" t="s">
        <v>219</v>
      </c>
    </row>
    <row r="3095" spans="1:22">
      <c r="A3095" t="s">
        <v>3337</v>
      </c>
      <c r="B3095" t="s">
        <v>3337</v>
      </c>
      <c r="F3095" t="s">
        <v>194</v>
      </c>
      <c r="G3095" t="e">
        <f>#REF!</f>
        <v>#REF!</v>
      </c>
      <c r="I3095" t="s">
        <v>26</v>
      </c>
      <c r="J3095" t="s">
        <v>26</v>
      </c>
      <c r="U3095" t="s">
        <v>219</v>
      </c>
      <c r="V3095" t="s">
        <v>219</v>
      </c>
    </row>
    <row r="3096" spans="1:22">
      <c r="A3096" t="s">
        <v>3338</v>
      </c>
      <c r="B3096" t="s">
        <v>3338</v>
      </c>
      <c r="F3096" t="s">
        <v>195</v>
      </c>
      <c r="G3096">
        <f>'5000'!E10</f>
        <v>0</v>
      </c>
      <c r="I3096" t="s">
        <v>232</v>
      </c>
      <c r="J3096" t="s">
        <v>232</v>
      </c>
      <c r="U3096" t="s">
        <v>219</v>
      </c>
      <c r="V3096" t="s">
        <v>219</v>
      </c>
    </row>
    <row r="3097" spans="1:22">
      <c r="A3097" t="s">
        <v>3339</v>
      </c>
      <c r="B3097" t="s">
        <v>3339</v>
      </c>
      <c r="F3097" t="s">
        <v>194</v>
      </c>
      <c r="G3097" t="e">
        <f>#REF!</f>
        <v>#REF!</v>
      </c>
      <c r="I3097" t="s">
        <v>3019</v>
      </c>
      <c r="J3097" t="s">
        <v>3019</v>
      </c>
      <c r="U3097" t="s">
        <v>219</v>
      </c>
      <c r="V3097" t="s">
        <v>219</v>
      </c>
    </row>
    <row r="3098" spans="1:22">
      <c r="A3098" t="s">
        <v>3340</v>
      </c>
      <c r="B3098" t="s">
        <v>3340</v>
      </c>
      <c r="F3098" t="s">
        <v>195</v>
      </c>
      <c r="G3098">
        <f>'5000'!F15</f>
        <v>0</v>
      </c>
      <c r="I3098" t="s">
        <v>232</v>
      </c>
      <c r="J3098" t="s">
        <v>232</v>
      </c>
      <c r="U3098" t="s">
        <v>219</v>
      </c>
      <c r="V3098" t="s">
        <v>219</v>
      </c>
    </row>
    <row r="3099" spans="1:22">
      <c r="A3099" t="s">
        <v>3341</v>
      </c>
      <c r="B3099" t="s">
        <v>3341</v>
      </c>
      <c r="F3099" t="s">
        <v>195</v>
      </c>
      <c r="G3099" t="e">
        <f>#REF!</f>
        <v>#REF!</v>
      </c>
      <c r="I3099" t="s">
        <v>29</v>
      </c>
      <c r="J3099" t="s">
        <v>29</v>
      </c>
      <c r="U3099" t="s">
        <v>219</v>
      </c>
      <c r="V3099" t="s">
        <v>219</v>
      </c>
    </row>
    <row r="3100" spans="1:22">
      <c r="A3100" t="s">
        <v>3342</v>
      </c>
      <c r="B3100" t="s">
        <v>3342</v>
      </c>
      <c r="F3100" t="s">
        <v>194</v>
      </c>
      <c r="G3100" t="e">
        <f>#REF!</f>
        <v>#REF!</v>
      </c>
      <c r="I3100" t="s">
        <v>3019</v>
      </c>
      <c r="J3100" t="s">
        <v>3019</v>
      </c>
      <c r="U3100" t="s">
        <v>219</v>
      </c>
      <c r="V3100" t="s">
        <v>219</v>
      </c>
    </row>
    <row r="3101" spans="1:22">
      <c r="A3101" t="s">
        <v>3343</v>
      </c>
      <c r="B3101" t="s">
        <v>3343</v>
      </c>
      <c r="F3101" t="s">
        <v>194</v>
      </c>
      <c r="G3101" t="e">
        <f>#REF!</f>
        <v>#REF!</v>
      </c>
      <c r="I3101" t="s">
        <v>3019</v>
      </c>
      <c r="J3101" t="s">
        <v>3019</v>
      </c>
      <c r="U3101" t="s">
        <v>219</v>
      </c>
      <c r="V3101" t="s">
        <v>219</v>
      </c>
    </row>
    <row r="3102" spans="1:22">
      <c r="A3102" t="s">
        <v>3344</v>
      </c>
      <c r="B3102" t="s">
        <v>3344</v>
      </c>
      <c r="F3102" t="s">
        <v>194</v>
      </c>
      <c r="G3102" t="e">
        <f>#REF!</f>
        <v>#REF!</v>
      </c>
      <c r="I3102" t="s">
        <v>3019</v>
      </c>
      <c r="J3102" t="s">
        <v>3019</v>
      </c>
      <c r="U3102" t="s">
        <v>219</v>
      </c>
      <c r="V3102" t="s">
        <v>219</v>
      </c>
    </row>
    <row r="3103" spans="1:22">
      <c r="A3103" t="s">
        <v>3345</v>
      </c>
      <c r="B3103" t="s">
        <v>3345</v>
      </c>
      <c r="F3103" t="s">
        <v>194</v>
      </c>
      <c r="G3103" t="e">
        <f>#REF!</f>
        <v>#REF!</v>
      </c>
      <c r="I3103" t="s">
        <v>3019</v>
      </c>
      <c r="J3103" t="s">
        <v>3019</v>
      </c>
      <c r="U3103" t="s">
        <v>219</v>
      </c>
      <c r="V3103" t="s">
        <v>219</v>
      </c>
    </row>
    <row r="3104" spans="1:22">
      <c r="A3104" t="s">
        <v>3346</v>
      </c>
      <c r="B3104" t="s">
        <v>3346</v>
      </c>
      <c r="F3104" t="s">
        <v>194</v>
      </c>
      <c r="G3104" t="e">
        <f>#REF!</f>
        <v>#REF!</v>
      </c>
      <c r="I3104" t="s">
        <v>3019</v>
      </c>
      <c r="J3104" t="s">
        <v>3019</v>
      </c>
      <c r="U3104" t="s">
        <v>219</v>
      </c>
      <c r="V3104" t="s">
        <v>219</v>
      </c>
    </row>
    <row r="3105" spans="1:22">
      <c r="A3105" t="s">
        <v>3347</v>
      </c>
      <c r="B3105" t="s">
        <v>3347</v>
      </c>
      <c r="F3105" t="s">
        <v>194</v>
      </c>
      <c r="G3105" t="e">
        <f>#REF!</f>
        <v>#REF!</v>
      </c>
      <c r="I3105" t="s">
        <v>3019</v>
      </c>
      <c r="J3105" t="s">
        <v>3019</v>
      </c>
      <c r="U3105" t="s">
        <v>219</v>
      </c>
      <c r="V3105" t="s">
        <v>219</v>
      </c>
    </row>
    <row r="3106" spans="1:22">
      <c r="A3106" t="s">
        <v>3348</v>
      </c>
      <c r="B3106" t="s">
        <v>3348</v>
      </c>
      <c r="F3106" t="s">
        <v>194</v>
      </c>
      <c r="G3106" t="e">
        <f>#REF!</f>
        <v>#REF!</v>
      </c>
      <c r="I3106" t="s">
        <v>3017</v>
      </c>
      <c r="J3106" t="s">
        <v>3017</v>
      </c>
      <c r="U3106" t="s">
        <v>219</v>
      </c>
      <c r="V3106" t="s">
        <v>219</v>
      </c>
    </row>
    <row r="3107" spans="1:22">
      <c r="A3107" t="s">
        <v>3349</v>
      </c>
      <c r="B3107" t="s">
        <v>3349</v>
      </c>
      <c r="F3107" t="s">
        <v>194</v>
      </c>
      <c r="G3107" t="e">
        <f>#REF!</f>
        <v>#REF!</v>
      </c>
      <c r="I3107" t="s">
        <v>3019</v>
      </c>
      <c r="J3107" t="s">
        <v>3019</v>
      </c>
      <c r="U3107" t="s">
        <v>219</v>
      </c>
      <c r="V3107" t="s">
        <v>219</v>
      </c>
    </row>
    <row r="3108" spans="1:22">
      <c r="A3108" t="s">
        <v>3350</v>
      </c>
      <c r="B3108" t="s">
        <v>3350</v>
      </c>
      <c r="F3108" t="s">
        <v>194</v>
      </c>
      <c r="G3108" t="e">
        <f>#REF!</f>
        <v>#REF!</v>
      </c>
      <c r="I3108" t="s">
        <v>3019</v>
      </c>
      <c r="J3108" t="s">
        <v>3019</v>
      </c>
      <c r="U3108" t="s">
        <v>219</v>
      </c>
      <c r="V3108" t="s">
        <v>219</v>
      </c>
    </row>
    <row r="3109" spans="1:22">
      <c r="A3109" t="s">
        <v>3351</v>
      </c>
      <c r="B3109" t="s">
        <v>3351</v>
      </c>
      <c r="F3109" t="s">
        <v>194</v>
      </c>
      <c r="G3109" t="e">
        <f>#REF!</f>
        <v>#REF!</v>
      </c>
      <c r="I3109" t="s">
        <v>57</v>
      </c>
      <c r="J3109" t="s">
        <v>57</v>
      </c>
      <c r="U3109" t="s">
        <v>219</v>
      </c>
      <c r="V3109" t="s">
        <v>219</v>
      </c>
    </row>
    <row r="3110" spans="1:22">
      <c r="A3110" t="s">
        <v>3352</v>
      </c>
      <c r="B3110" t="s">
        <v>3352</v>
      </c>
      <c r="F3110" t="s">
        <v>194</v>
      </c>
      <c r="G3110" t="e">
        <f>#REF!</f>
        <v>#REF!</v>
      </c>
      <c r="I3110" t="s">
        <v>29</v>
      </c>
      <c r="J3110" t="s">
        <v>29</v>
      </c>
      <c r="U3110" t="s">
        <v>219</v>
      </c>
      <c r="V3110" t="s">
        <v>219</v>
      </c>
    </row>
    <row r="3111" spans="1:22">
      <c r="A3111" t="s">
        <v>3353</v>
      </c>
      <c r="B3111" t="s">
        <v>3353</v>
      </c>
      <c r="F3111" t="s">
        <v>194</v>
      </c>
      <c r="G3111" t="e">
        <f>#REF!</f>
        <v>#REF!</v>
      </c>
      <c r="I3111" t="s">
        <v>3019</v>
      </c>
      <c r="J3111" t="s">
        <v>3019</v>
      </c>
      <c r="U3111" t="s">
        <v>219</v>
      </c>
      <c r="V3111" t="s">
        <v>219</v>
      </c>
    </row>
    <row r="3112" spans="1:22">
      <c r="A3112" t="s">
        <v>3354</v>
      </c>
      <c r="B3112" t="s">
        <v>3354</v>
      </c>
      <c r="F3112" t="s">
        <v>194</v>
      </c>
      <c r="G3112" t="e">
        <f>#REF!</f>
        <v>#REF!</v>
      </c>
      <c r="I3112" t="s">
        <v>3019</v>
      </c>
      <c r="J3112" t="s">
        <v>3019</v>
      </c>
      <c r="U3112" t="s">
        <v>219</v>
      </c>
      <c r="V3112" t="s">
        <v>219</v>
      </c>
    </row>
    <row r="3113" spans="1:22">
      <c r="A3113" t="s">
        <v>3355</v>
      </c>
      <c r="B3113" t="s">
        <v>3355</v>
      </c>
      <c r="F3113" t="s">
        <v>194</v>
      </c>
      <c r="G3113" t="e">
        <f>#REF!</f>
        <v>#REF!</v>
      </c>
      <c r="I3113" t="s">
        <v>3019</v>
      </c>
      <c r="J3113" t="s">
        <v>3019</v>
      </c>
      <c r="U3113" t="s">
        <v>219</v>
      </c>
      <c r="V3113" t="s">
        <v>219</v>
      </c>
    </row>
    <row r="3114" spans="1:22">
      <c r="A3114" t="s">
        <v>3356</v>
      </c>
      <c r="B3114" t="s">
        <v>3356</v>
      </c>
      <c r="F3114" t="s">
        <v>194</v>
      </c>
      <c r="G3114" t="e">
        <f>#REF!</f>
        <v>#REF!</v>
      </c>
      <c r="I3114" t="s">
        <v>29</v>
      </c>
      <c r="J3114" t="s">
        <v>29</v>
      </c>
      <c r="U3114" t="s">
        <v>219</v>
      </c>
      <c r="V3114" t="s">
        <v>219</v>
      </c>
    </row>
    <row r="3115" spans="1:22">
      <c r="A3115" t="s">
        <v>3357</v>
      </c>
      <c r="B3115" t="s">
        <v>3357</v>
      </c>
      <c r="F3115" t="s">
        <v>194</v>
      </c>
      <c r="G3115" t="e">
        <f>#REF!</f>
        <v>#REF!</v>
      </c>
      <c r="I3115" t="s">
        <v>3019</v>
      </c>
      <c r="J3115" t="s">
        <v>3019</v>
      </c>
      <c r="U3115" t="s">
        <v>219</v>
      </c>
      <c r="V3115" t="s">
        <v>219</v>
      </c>
    </row>
    <row r="3116" spans="1:22">
      <c r="A3116" t="s">
        <v>3358</v>
      </c>
      <c r="B3116" t="s">
        <v>3358</v>
      </c>
      <c r="F3116" t="s">
        <v>194</v>
      </c>
      <c r="G3116" t="e">
        <f>#REF!</f>
        <v>#REF!</v>
      </c>
      <c r="I3116" t="s">
        <v>3019</v>
      </c>
      <c r="J3116" t="s">
        <v>3019</v>
      </c>
      <c r="U3116" t="s">
        <v>219</v>
      </c>
      <c r="V3116" t="s">
        <v>219</v>
      </c>
    </row>
    <row r="3117" spans="1:22">
      <c r="A3117" t="s">
        <v>3359</v>
      </c>
      <c r="B3117" t="s">
        <v>3359</v>
      </c>
      <c r="F3117" t="s">
        <v>195</v>
      </c>
      <c r="G3117">
        <f>'5000'!F23</f>
        <v>0</v>
      </c>
      <c r="I3117" t="s">
        <v>232</v>
      </c>
      <c r="J3117" t="s">
        <v>232</v>
      </c>
      <c r="U3117" t="s">
        <v>219</v>
      </c>
      <c r="V3117" t="s">
        <v>219</v>
      </c>
    </row>
    <row r="3118" spans="1:22">
      <c r="A3118" t="s">
        <v>3360</v>
      </c>
      <c r="B3118" t="s">
        <v>3360</v>
      </c>
      <c r="F3118" t="s">
        <v>194</v>
      </c>
      <c r="G3118" t="e">
        <f>#REF!</f>
        <v>#REF!</v>
      </c>
      <c r="I3118" t="s">
        <v>3076</v>
      </c>
      <c r="J3118" t="s">
        <v>3076</v>
      </c>
      <c r="U3118" t="s">
        <v>219</v>
      </c>
      <c r="V3118" t="s">
        <v>219</v>
      </c>
    </row>
    <row r="3119" spans="1:22">
      <c r="A3119" t="s">
        <v>3361</v>
      </c>
      <c r="B3119" t="s">
        <v>3361</v>
      </c>
      <c r="F3119" t="s">
        <v>194</v>
      </c>
      <c r="G3119" t="e">
        <f>#REF!</f>
        <v>#REF!</v>
      </c>
      <c r="I3119" t="s">
        <v>3019</v>
      </c>
      <c r="J3119" t="s">
        <v>3019</v>
      </c>
      <c r="U3119" t="s">
        <v>219</v>
      </c>
      <c r="V3119" t="s">
        <v>219</v>
      </c>
    </row>
    <row r="3120" spans="1:22">
      <c r="A3120" t="s">
        <v>3362</v>
      </c>
      <c r="B3120" t="s">
        <v>3362</v>
      </c>
      <c r="F3120" t="s">
        <v>194</v>
      </c>
      <c r="G3120" t="e">
        <f>#REF!</f>
        <v>#REF!</v>
      </c>
      <c r="I3120" t="s">
        <v>26</v>
      </c>
      <c r="J3120" t="s">
        <v>26</v>
      </c>
      <c r="U3120" t="s">
        <v>219</v>
      </c>
      <c r="V3120" t="s">
        <v>219</v>
      </c>
    </row>
    <row r="3121" spans="1:22">
      <c r="A3121" t="s">
        <v>3363</v>
      </c>
      <c r="B3121" t="s">
        <v>3363</v>
      </c>
      <c r="F3121" t="s">
        <v>194</v>
      </c>
      <c r="G3121" t="e">
        <f>#REF!</f>
        <v>#REF!</v>
      </c>
      <c r="I3121" t="s">
        <v>26</v>
      </c>
      <c r="J3121" t="s">
        <v>26</v>
      </c>
      <c r="U3121" t="s">
        <v>219</v>
      </c>
      <c r="V3121" t="s">
        <v>219</v>
      </c>
    </row>
    <row r="3122" spans="1:22">
      <c r="A3122" t="s">
        <v>3364</v>
      </c>
      <c r="B3122" t="s">
        <v>3364</v>
      </c>
      <c r="F3122" t="s">
        <v>194</v>
      </c>
      <c r="G3122" t="e">
        <f>#REF!</f>
        <v>#REF!</v>
      </c>
      <c r="I3122" t="s">
        <v>3019</v>
      </c>
      <c r="J3122" t="s">
        <v>3019</v>
      </c>
      <c r="U3122" t="s">
        <v>219</v>
      </c>
      <c r="V3122" t="s">
        <v>219</v>
      </c>
    </row>
    <row r="3123" spans="1:22">
      <c r="A3123" t="s">
        <v>3365</v>
      </c>
      <c r="B3123" t="s">
        <v>3365</v>
      </c>
      <c r="F3123" t="s">
        <v>194</v>
      </c>
      <c r="G3123" t="e">
        <f>#REF!</f>
        <v>#REF!</v>
      </c>
      <c r="I3123" t="s">
        <v>3088</v>
      </c>
      <c r="J3123" t="s">
        <v>3088</v>
      </c>
      <c r="U3123" t="s">
        <v>219</v>
      </c>
      <c r="V3123" t="s">
        <v>219</v>
      </c>
    </row>
    <row r="3124" spans="1:22">
      <c r="A3124" t="s">
        <v>3366</v>
      </c>
      <c r="B3124" t="s">
        <v>3366</v>
      </c>
      <c r="F3124" t="s">
        <v>194</v>
      </c>
      <c r="G3124" t="e">
        <f>#REF!</f>
        <v>#REF!</v>
      </c>
      <c r="I3124" t="s">
        <v>3019</v>
      </c>
      <c r="J3124" t="s">
        <v>3019</v>
      </c>
      <c r="U3124" t="s">
        <v>219</v>
      </c>
      <c r="V3124" t="s">
        <v>219</v>
      </c>
    </row>
    <row r="3125" spans="1:22">
      <c r="A3125" t="s">
        <v>3367</v>
      </c>
      <c r="B3125" t="s">
        <v>3367</v>
      </c>
      <c r="F3125" t="s">
        <v>195</v>
      </c>
      <c r="G3125" t="e">
        <f>#REF!</f>
        <v>#REF!</v>
      </c>
      <c r="I3125" t="s">
        <v>3076</v>
      </c>
      <c r="J3125" t="s">
        <v>3076</v>
      </c>
      <c r="U3125" t="s">
        <v>219</v>
      </c>
      <c r="V3125" t="s">
        <v>219</v>
      </c>
    </row>
    <row r="3126" spans="1:22">
      <c r="A3126" t="s">
        <v>3368</v>
      </c>
      <c r="B3126" t="s">
        <v>3368</v>
      </c>
      <c r="F3126" t="s">
        <v>194</v>
      </c>
      <c r="G3126" t="e">
        <f>#REF!</f>
        <v>#REF!</v>
      </c>
      <c r="I3126" t="s">
        <v>3019</v>
      </c>
      <c r="J3126" t="s">
        <v>3019</v>
      </c>
      <c r="U3126" t="s">
        <v>219</v>
      </c>
      <c r="V3126" t="s">
        <v>219</v>
      </c>
    </row>
    <row r="3127" spans="1:22">
      <c r="A3127" t="s">
        <v>3369</v>
      </c>
      <c r="B3127" t="s">
        <v>3369</v>
      </c>
      <c r="F3127" t="s">
        <v>195</v>
      </c>
      <c r="G3127">
        <f>'5000'!H22</f>
        <v>0</v>
      </c>
      <c r="I3127" t="s">
        <v>232</v>
      </c>
      <c r="J3127" t="s">
        <v>232</v>
      </c>
      <c r="U3127" t="s">
        <v>219</v>
      </c>
      <c r="V3127" t="s">
        <v>219</v>
      </c>
    </row>
    <row r="3128" spans="1:22">
      <c r="A3128" t="s">
        <v>3370</v>
      </c>
      <c r="B3128" t="s">
        <v>3370</v>
      </c>
      <c r="F3128" t="s">
        <v>194</v>
      </c>
      <c r="G3128" t="e">
        <f>#REF!</f>
        <v>#REF!</v>
      </c>
      <c r="I3128" t="s">
        <v>29</v>
      </c>
      <c r="J3128" t="s">
        <v>29</v>
      </c>
      <c r="U3128" t="s">
        <v>219</v>
      </c>
      <c r="V3128" t="s">
        <v>219</v>
      </c>
    </row>
    <row r="3129" spans="1:22">
      <c r="A3129" t="s">
        <v>3371</v>
      </c>
      <c r="B3129" t="s">
        <v>3371</v>
      </c>
      <c r="F3129" t="s">
        <v>194</v>
      </c>
      <c r="G3129" t="e">
        <f>#REF!</f>
        <v>#REF!</v>
      </c>
      <c r="I3129" t="s">
        <v>3019</v>
      </c>
      <c r="J3129" t="s">
        <v>3019</v>
      </c>
      <c r="U3129" t="s">
        <v>219</v>
      </c>
      <c r="V3129" t="s">
        <v>219</v>
      </c>
    </row>
    <row r="3130" spans="1:22">
      <c r="A3130" t="s">
        <v>3372</v>
      </c>
      <c r="B3130" t="s">
        <v>3372</v>
      </c>
      <c r="F3130" t="s">
        <v>194</v>
      </c>
      <c r="G3130" t="e">
        <f>#REF!</f>
        <v>#REF!</v>
      </c>
      <c r="I3130" t="s">
        <v>3019</v>
      </c>
      <c r="J3130" t="s">
        <v>3019</v>
      </c>
      <c r="U3130" t="s">
        <v>219</v>
      </c>
      <c r="V3130" t="s">
        <v>219</v>
      </c>
    </row>
    <row r="3131" spans="1:22">
      <c r="A3131" t="s">
        <v>3373</v>
      </c>
      <c r="B3131" t="s">
        <v>3373</v>
      </c>
      <c r="F3131" t="s">
        <v>194</v>
      </c>
      <c r="G3131" t="e">
        <f>#REF!</f>
        <v>#REF!</v>
      </c>
      <c r="I3131" t="s">
        <v>3088</v>
      </c>
      <c r="J3131" t="s">
        <v>3088</v>
      </c>
      <c r="U3131" t="s">
        <v>219</v>
      </c>
      <c r="V3131" t="s">
        <v>219</v>
      </c>
    </row>
    <row r="3132" spans="1:22">
      <c r="A3132" t="s">
        <v>3374</v>
      </c>
      <c r="B3132" t="s">
        <v>3374</v>
      </c>
      <c r="F3132" t="s">
        <v>194</v>
      </c>
      <c r="G3132" t="e">
        <f>#REF!</f>
        <v>#REF!</v>
      </c>
      <c r="I3132" t="s">
        <v>26</v>
      </c>
      <c r="J3132" t="s">
        <v>26</v>
      </c>
      <c r="U3132" t="s">
        <v>219</v>
      </c>
      <c r="V3132" t="s">
        <v>219</v>
      </c>
    </row>
    <row r="3133" spans="1:22">
      <c r="A3133" t="s">
        <v>3375</v>
      </c>
      <c r="B3133" t="s">
        <v>3375</v>
      </c>
      <c r="F3133" t="s">
        <v>195</v>
      </c>
      <c r="G3133" t="e">
        <f>#REF!</f>
        <v>#REF!</v>
      </c>
      <c r="I3133" t="s">
        <v>3076</v>
      </c>
      <c r="J3133" t="s">
        <v>3076</v>
      </c>
      <c r="U3133" t="s">
        <v>219</v>
      </c>
      <c r="V3133" t="s">
        <v>219</v>
      </c>
    </row>
    <row r="3134" spans="1:22">
      <c r="A3134" t="s">
        <v>3376</v>
      </c>
      <c r="B3134" t="s">
        <v>3376</v>
      </c>
      <c r="F3134" t="s">
        <v>194</v>
      </c>
      <c r="G3134" t="e">
        <f>#REF!</f>
        <v>#REF!</v>
      </c>
      <c r="I3134" t="s">
        <v>3019</v>
      </c>
      <c r="J3134" t="s">
        <v>3019</v>
      </c>
      <c r="U3134" t="s">
        <v>219</v>
      </c>
      <c r="V3134" t="s">
        <v>219</v>
      </c>
    </row>
    <row r="3135" spans="1:22">
      <c r="A3135" t="s">
        <v>3377</v>
      </c>
      <c r="B3135" t="s">
        <v>3377</v>
      </c>
      <c r="F3135" t="s">
        <v>194</v>
      </c>
      <c r="G3135" t="e">
        <f>#REF!</f>
        <v>#REF!</v>
      </c>
      <c r="I3135" t="s">
        <v>3019</v>
      </c>
      <c r="J3135" t="s">
        <v>3019</v>
      </c>
      <c r="U3135" t="s">
        <v>219</v>
      </c>
      <c r="V3135" t="s">
        <v>219</v>
      </c>
    </row>
    <row r="3136" spans="1:22">
      <c r="A3136" t="s">
        <v>3378</v>
      </c>
      <c r="B3136" t="s">
        <v>3378</v>
      </c>
      <c r="F3136" t="s">
        <v>194</v>
      </c>
      <c r="G3136" t="e">
        <f>#REF!</f>
        <v>#REF!</v>
      </c>
      <c r="I3136" t="s">
        <v>3076</v>
      </c>
      <c r="J3136" t="s">
        <v>3076</v>
      </c>
      <c r="U3136" t="s">
        <v>219</v>
      </c>
      <c r="V3136" t="s">
        <v>219</v>
      </c>
    </row>
    <row r="3137" spans="1:22">
      <c r="A3137" t="s">
        <v>3379</v>
      </c>
      <c r="B3137" t="s">
        <v>3379</v>
      </c>
      <c r="F3137" t="s">
        <v>194</v>
      </c>
      <c r="G3137" t="e">
        <f>#REF!</f>
        <v>#REF!</v>
      </c>
      <c r="I3137" t="s">
        <v>3019</v>
      </c>
      <c r="J3137" t="s">
        <v>3019</v>
      </c>
      <c r="U3137" t="s">
        <v>219</v>
      </c>
      <c r="V3137" t="s">
        <v>219</v>
      </c>
    </row>
    <row r="3138" spans="1:22">
      <c r="A3138" t="s">
        <v>3380</v>
      </c>
      <c r="B3138" t="s">
        <v>3380</v>
      </c>
      <c r="F3138" t="s">
        <v>194</v>
      </c>
      <c r="G3138" t="e">
        <f>#REF!</f>
        <v>#REF!</v>
      </c>
      <c r="I3138" t="s">
        <v>29</v>
      </c>
      <c r="J3138" t="s">
        <v>29</v>
      </c>
      <c r="U3138" t="s">
        <v>219</v>
      </c>
      <c r="V3138" t="s">
        <v>219</v>
      </c>
    </row>
    <row r="3139" spans="1:22">
      <c r="A3139" t="s">
        <v>3381</v>
      </c>
      <c r="B3139" t="s">
        <v>3381</v>
      </c>
      <c r="F3139" t="s">
        <v>194</v>
      </c>
      <c r="G3139" t="e">
        <f>#REF!</f>
        <v>#REF!</v>
      </c>
      <c r="I3139" t="s">
        <v>3088</v>
      </c>
      <c r="J3139" t="s">
        <v>3088</v>
      </c>
      <c r="U3139" t="s">
        <v>219</v>
      </c>
      <c r="V3139" t="s">
        <v>219</v>
      </c>
    </row>
    <row r="3140" spans="1:22">
      <c r="A3140" t="s">
        <v>3382</v>
      </c>
      <c r="B3140" t="s">
        <v>3382</v>
      </c>
      <c r="F3140" t="s">
        <v>194</v>
      </c>
      <c r="G3140" t="e">
        <f>#REF!</f>
        <v>#REF!</v>
      </c>
      <c r="I3140" t="s">
        <v>3019</v>
      </c>
      <c r="J3140" t="s">
        <v>3019</v>
      </c>
      <c r="U3140" t="s">
        <v>219</v>
      </c>
      <c r="V3140" t="s">
        <v>219</v>
      </c>
    </row>
    <row r="3141" spans="1:22">
      <c r="A3141" t="s">
        <v>3383</v>
      </c>
      <c r="B3141" t="s">
        <v>3383</v>
      </c>
      <c r="F3141" t="s">
        <v>194</v>
      </c>
      <c r="G3141" t="e">
        <f>#REF!</f>
        <v>#REF!</v>
      </c>
      <c r="I3141" t="s">
        <v>3019</v>
      </c>
      <c r="J3141" t="s">
        <v>3019</v>
      </c>
      <c r="U3141" t="s">
        <v>219</v>
      </c>
      <c r="V3141" t="s">
        <v>219</v>
      </c>
    </row>
    <row r="3142" spans="1:22">
      <c r="A3142" t="s">
        <v>3384</v>
      </c>
      <c r="B3142" t="s">
        <v>3384</v>
      </c>
      <c r="F3142" t="s">
        <v>194</v>
      </c>
      <c r="G3142" t="e">
        <f>#REF!</f>
        <v>#REF!</v>
      </c>
      <c r="I3142" t="s">
        <v>3019</v>
      </c>
      <c r="J3142" t="s">
        <v>3019</v>
      </c>
      <c r="U3142" t="s">
        <v>219</v>
      </c>
      <c r="V3142" t="s">
        <v>219</v>
      </c>
    </row>
    <row r="3143" spans="1:22">
      <c r="A3143" t="s">
        <v>3385</v>
      </c>
      <c r="B3143" t="s">
        <v>3385</v>
      </c>
      <c r="F3143" t="s">
        <v>194</v>
      </c>
      <c r="G3143" t="e">
        <f>#REF!</f>
        <v>#REF!</v>
      </c>
      <c r="I3143" t="s">
        <v>3019</v>
      </c>
      <c r="J3143" t="s">
        <v>3019</v>
      </c>
      <c r="U3143" t="s">
        <v>219</v>
      </c>
      <c r="V3143" t="s">
        <v>219</v>
      </c>
    </row>
    <row r="3144" spans="1:22">
      <c r="A3144" t="s">
        <v>3386</v>
      </c>
      <c r="B3144" t="s">
        <v>3386</v>
      </c>
      <c r="F3144" t="s">
        <v>195</v>
      </c>
      <c r="G3144">
        <f>'5000'!F40</f>
        <v>0</v>
      </c>
      <c r="I3144" t="s">
        <v>232</v>
      </c>
      <c r="J3144" t="s">
        <v>232</v>
      </c>
      <c r="U3144" t="s">
        <v>219</v>
      </c>
      <c r="V3144" t="s">
        <v>219</v>
      </c>
    </row>
    <row r="3145" spans="1:22">
      <c r="A3145" t="s">
        <v>3387</v>
      </c>
      <c r="B3145" t="s">
        <v>3387</v>
      </c>
      <c r="F3145" t="s">
        <v>194</v>
      </c>
      <c r="G3145" t="e">
        <f>#REF!</f>
        <v>#REF!</v>
      </c>
      <c r="I3145" t="s">
        <v>3019</v>
      </c>
      <c r="J3145" t="s">
        <v>3019</v>
      </c>
      <c r="U3145" t="s">
        <v>219</v>
      </c>
      <c r="V3145" t="s">
        <v>219</v>
      </c>
    </row>
    <row r="3146" spans="1:22">
      <c r="A3146" t="s">
        <v>3388</v>
      </c>
      <c r="B3146" t="s">
        <v>3388</v>
      </c>
      <c r="F3146" t="s">
        <v>195</v>
      </c>
      <c r="G3146" t="e">
        <f>#REF!</f>
        <v>#REF!</v>
      </c>
      <c r="I3146" t="s">
        <v>29</v>
      </c>
      <c r="J3146" t="s">
        <v>29</v>
      </c>
      <c r="U3146" t="s">
        <v>219</v>
      </c>
      <c r="V3146" t="s">
        <v>219</v>
      </c>
    </row>
    <row r="3147" spans="1:22">
      <c r="A3147" t="s">
        <v>3389</v>
      </c>
      <c r="B3147" t="s">
        <v>3389</v>
      </c>
      <c r="F3147" t="s">
        <v>194</v>
      </c>
      <c r="G3147" t="e">
        <f>#REF!</f>
        <v>#REF!</v>
      </c>
      <c r="I3147" t="s">
        <v>3017</v>
      </c>
      <c r="J3147" t="s">
        <v>3017</v>
      </c>
      <c r="U3147" t="s">
        <v>219</v>
      </c>
      <c r="V3147" t="s">
        <v>219</v>
      </c>
    </row>
    <row r="3148" spans="1:22">
      <c r="A3148" t="s">
        <v>3390</v>
      </c>
      <c r="B3148" t="s">
        <v>3390</v>
      </c>
      <c r="F3148" t="s">
        <v>195</v>
      </c>
      <c r="G3148" t="e">
        <f>#REF!</f>
        <v>#REF!</v>
      </c>
      <c r="I3148" t="s">
        <v>3017</v>
      </c>
      <c r="J3148" t="s">
        <v>3017</v>
      </c>
      <c r="U3148" t="s">
        <v>219</v>
      </c>
      <c r="V3148" t="s">
        <v>219</v>
      </c>
    </row>
    <row r="3149" spans="1:22">
      <c r="A3149" t="s">
        <v>3391</v>
      </c>
      <c r="B3149" t="s">
        <v>3391</v>
      </c>
      <c r="F3149" t="s">
        <v>194</v>
      </c>
      <c r="G3149" t="e">
        <f>#REF!</f>
        <v>#REF!</v>
      </c>
      <c r="I3149" t="s">
        <v>27</v>
      </c>
      <c r="J3149" t="s">
        <v>27</v>
      </c>
      <c r="U3149" t="s">
        <v>219</v>
      </c>
      <c r="V3149" t="s">
        <v>219</v>
      </c>
    </row>
    <row r="3150" spans="1:22">
      <c r="A3150" t="s">
        <v>3392</v>
      </c>
      <c r="B3150" t="s">
        <v>3392</v>
      </c>
      <c r="F3150" t="s">
        <v>194</v>
      </c>
      <c r="G3150" t="e">
        <f>#REF!</f>
        <v>#REF!</v>
      </c>
      <c r="I3150" t="s">
        <v>3019</v>
      </c>
      <c r="J3150" t="s">
        <v>3019</v>
      </c>
      <c r="U3150" t="s">
        <v>219</v>
      </c>
      <c r="V3150" t="s">
        <v>219</v>
      </c>
    </row>
    <row r="3151" spans="1:22">
      <c r="A3151" t="s">
        <v>3393</v>
      </c>
      <c r="B3151" t="s">
        <v>3393</v>
      </c>
      <c r="F3151" t="s">
        <v>194</v>
      </c>
      <c r="G3151" t="e">
        <f>#REF!</f>
        <v>#REF!</v>
      </c>
      <c r="I3151" t="s">
        <v>3019</v>
      </c>
      <c r="J3151" t="s">
        <v>3019</v>
      </c>
      <c r="U3151" t="s">
        <v>219</v>
      </c>
      <c r="V3151" t="s">
        <v>219</v>
      </c>
    </row>
    <row r="3152" spans="1:22">
      <c r="A3152" t="s">
        <v>3394</v>
      </c>
      <c r="B3152" t="s">
        <v>3394</v>
      </c>
      <c r="F3152" t="s">
        <v>194</v>
      </c>
      <c r="G3152" t="e">
        <f>#REF!</f>
        <v>#REF!</v>
      </c>
      <c r="I3152" t="s">
        <v>3062</v>
      </c>
      <c r="J3152" t="s">
        <v>3062</v>
      </c>
      <c r="U3152" t="s">
        <v>219</v>
      </c>
      <c r="V3152" t="s">
        <v>219</v>
      </c>
    </row>
    <row r="3153" spans="1:22">
      <c r="A3153" t="s">
        <v>3395</v>
      </c>
      <c r="B3153" t="s">
        <v>3395</v>
      </c>
      <c r="F3153" t="s">
        <v>194</v>
      </c>
      <c r="G3153" t="e">
        <f>#REF!</f>
        <v>#REF!</v>
      </c>
      <c r="I3153" t="s">
        <v>3019</v>
      </c>
      <c r="J3153" t="s">
        <v>3019</v>
      </c>
      <c r="U3153" t="s">
        <v>219</v>
      </c>
      <c r="V3153" t="s">
        <v>219</v>
      </c>
    </row>
    <row r="3154" spans="1:22">
      <c r="A3154" t="s">
        <v>3396</v>
      </c>
      <c r="B3154" t="s">
        <v>3396</v>
      </c>
      <c r="F3154" t="s">
        <v>194</v>
      </c>
      <c r="G3154" t="e">
        <f>#REF!</f>
        <v>#REF!</v>
      </c>
      <c r="I3154" t="s">
        <v>3019</v>
      </c>
      <c r="J3154" t="s">
        <v>3019</v>
      </c>
      <c r="U3154" t="s">
        <v>219</v>
      </c>
      <c r="V3154" t="s">
        <v>219</v>
      </c>
    </row>
    <row r="3155" spans="1:22">
      <c r="A3155" t="s">
        <v>3397</v>
      </c>
      <c r="B3155" t="s">
        <v>3397</v>
      </c>
      <c r="F3155" t="s">
        <v>194</v>
      </c>
      <c r="G3155" t="e">
        <f>#REF!</f>
        <v>#REF!</v>
      </c>
      <c r="I3155" t="s">
        <v>3019</v>
      </c>
      <c r="J3155" t="s">
        <v>3019</v>
      </c>
      <c r="U3155" t="s">
        <v>219</v>
      </c>
      <c r="V3155" t="s">
        <v>219</v>
      </c>
    </row>
    <row r="3156" spans="1:22">
      <c r="A3156" t="s">
        <v>3398</v>
      </c>
      <c r="B3156" t="s">
        <v>3398</v>
      </c>
      <c r="F3156" t="s">
        <v>194</v>
      </c>
      <c r="G3156">
        <f>'5000'!G25</f>
        <v>0</v>
      </c>
      <c r="I3156" t="s">
        <v>232</v>
      </c>
      <c r="J3156" t="s">
        <v>232</v>
      </c>
      <c r="U3156" t="s">
        <v>219</v>
      </c>
      <c r="V3156" t="s">
        <v>219</v>
      </c>
    </row>
    <row r="3157" spans="1:22">
      <c r="A3157" t="s">
        <v>3399</v>
      </c>
      <c r="B3157" t="s">
        <v>3399</v>
      </c>
      <c r="F3157" t="s">
        <v>195</v>
      </c>
      <c r="G3157" t="e">
        <f>#REF!</f>
        <v>#REF!</v>
      </c>
      <c r="I3157" t="s">
        <v>3076</v>
      </c>
      <c r="J3157" t="s">
        <v>3076</v>
      </c>
      <c r="U3157" t="s">
        <v>219</v>
      </c>
      <c r="V3157" t="s">
        <v>219</v>
      </c>
    </row>
    <row r="3158" spans="1:22">
      <c r="A3158" t="s">
        <v>3400</v>
      </c>
      <c r="B3158" t="s">
        <v>3400</v>
      </c>
      <c r="F3158" t="s">
        <v>195</v>
      </c>
      <c r="G3158" t="e">
        <f>#REF!</f>
        <v>#REF!</v>
      </c>
      <c r="I3158" t="s">
        <v>3017</v>
      </c>
      <c r="J3158" t="s">
        <v>3017</v>
      </c>
      <c r="U3158" t="s">
        <v>219</v>
      </c>
      <c r="V3158" t="s">
        <v>219</v>
      </c>
    </row>
    <row r="3159" spans="1:22">
      <c r="A3159" t="s">
        <v>3401</v>
      </c>
      <c r="B3159" t="s">
        <v>3401</v>
      </c>
      <c r="F3159" t="s">
        <v>195</v>
      </c>
      <c r="G3159" t="e">
        <f>#REF!</f>
        <v>#REF!</v>
      </c>
      <c r="I3159" t="s">
        <v>3076</v>
      </c>
      <c r="J3159" t="s">
        <v>3076</v>
      </c>
      <c r="U3159" t="s">
        <v>219</v>
      </c>
      <c r="V3159" t="s">
        <v>219</v>
      </c>
    </row>
    <row r="3160" spans="1:22">
      <c r="A3160" t="s">
        <v>3402</v>
      </c>
      <c r="B3160" t="s">
        <v>3402</v>
      </c>
      <c r="F3160" t="s">
        <v>194</v>
      </c>
      <c r="G3160" t="e">
        <f>#REF!</f>
        <v>#REF!</v>
      </c>
      <c r="I3160" t="s">
        <v>3019</v>
      </c>
      <c r="J3160" t="s">
        <v>3019</v>
      </c>
      <c r="U3160" t="s">
        <v>219</v>
      </c>
      <c r="V3160" t="s">
        <v>219</v>
      </c>
    </row>
    <row r="3161" spans="1:22">
      <c r="A3161" t="s">
        <v>3403</v>
      </c>
      <c r="B3161" t="s">
        <v>3403</v>
      </c>
      <c r="F3161" t="s">
        <v>194</v>
      </c>
      <c r="G3161" t="e">
        <f>#REF!</f>
        <v>#REF!</v>
      </c>
      <c r="I3161" t="s">
        <v>3019</v>
      </c>
      <c r="J3161" t="s">
        <v>3019</v>
      </c>
      <c r="U3161" t="s">
        <v>219</v>
      </c>
      <c r="V3161" t="s">
        <v>219</v>
      </c>
    </row>
    <row r="3162" spans="1:22">
      <c r="A3162" t="s">
        <v>3404</v>
      </c>
      <c r="B3162" t="s">
        <v>3404</v>
      </c>
      <c r="F3162" t="s">
        <v>194</v>
      </c>
      <c r="G3162" t="e">
        <f>#REF!</f>
        <v>#REF!</v>
      </c>
      <c r="I3162" t="s">
        <v>26</v>
      </c>
      <c r="J3162" t="s">
        <v>26</v>
      </c>
      <c r="U3162" t="s">
        <v>219</v>
      </c>
      <c r="V3162" t="s">
        <v>219</v>
      </c>
    </row>
    <row r="3163" spans="1:22">
      <c r="A3163" t="s">
        <v>3405</v>
      </c>
      <c r="B3163" t="s">
        <v>3405</v>
      </c>
      <c r="F3163" t="s">
        <v>194</v>
      </c>
      <c r="G3163" t="e">
        <f>#REF!</f>
        <v>#REF!</v>
      </c>
      <c r="I3163" t="s">
        <v>3019</v>
      </c>
      <c r="J3163" t="s">
        <v>3019</v>
      </c>
      <c r="U3163" t="s">
        <v>219</v>
      </c>
      <c r="V3163" t="s">
        <v>219</v>
      </c>
    </row>
    <row r="3164" spans="1:22">
      <c r="A3164" t="s">
        <v>3406</v>
      </c>
      <c r="B3164" t="s">
        <v>3406</v>
      </c>
      <c r="F3164" t="s">
        <v>194</v>
      </c>
      <c r="G3164" t="e">
        <f>#REF!</f>
        <v>#REF!</v>
      </c>
      <c r="I3164" t="s">
        <v>3019</v>
      </c>
      <c r="J3164" t="s">
        <v>3019</v>
      </c>
      <c r="U3164" t="s">
        <v>219</v>
      </c>
      <c r="V3164" t="s">
        <v>219</v>
      </c>
    </row>
    <row r="3165" spans="1:22">
      <c r="A3165" t="s">
        <v>3407</v>
      </c>
      <c r="B3165" t="s">
        <v>3407</v>
      </c>
      <c r="F3165" t="s">
        <v>194</v>
      </c>
      <c r="G3165" t="e">
        <f>#REF!</f>
        <v>#REF!</v>
      </c>
      <c r="I3165" t="s">
        <v>26</v>
      </c>
      <c r="J3165" t="s">
        <v>26</v>
      </c>
      <c r="U3165" t="s">
        <v>219</v>
      </c>
      <c r="V3165" t="s">
        <v>219</v>
      </c>
    </row>
    <row r="3166" spans="1:22">
      <c r="A3166" t="s">
        <v>3408</v>
      </c>
      <c r="B3166" t="s">
        <v>3408</v>
      </c>
      <c r="F3166" t="s">
        <v>195</v>
      </c>
      <c r="G3166" t="e">
        <f>#REF!</f>
        <v>#REF!</v>
      </c>
      <c r="I3166" t="s">
        <v>29</v>
      </c>
      <c r="J3166" t="s">
        <v>29</v>
      </c>
      <c r="U3166" t="s">
        <v>219</v>
      </c>
      <c r="V3166" t="s">
        <v>219</v>
      </c>
    </row>
    <row r="3167" spans="1:22">
      <c r="A3167" t="s">
        <v>3409</v>
      </c>
      <c r="B3167" t="s">
        <v>3409</v>
      </c>
      <c r="F3167" t="s">
        <v>194</v>
      </c>
      <c r="G3167" t="e">
        <f>#REF!</f>
        <v>#REF!</v>
      </c>
      <c r="I3167" t="s">
        <v>3019</v>
      </c>
      <c r="J3167" t="s">
        <v>3019</v>
      </c>
      <c r="U3167" t="s">
        <v>219</v>
      </c>
      <c r="V3167" t="s">
        <v>219</v>
      </c>
    </row>
    <row r="3168" spans="1:22">
      <c r="A3168" t="s">
        <v>3410</v>
      </c>
      <c r="B3168" t="s">
        <v>3410</v>
      </c>
      <c r="F3168" t="s">
        <v>194</v>
      </c>
      <c r="G3168" t="e">
        <f>#REF!</f>
        <v>#REF!</v>
      </c>
      <c r="I3168" t="s">
        <v>3017</v>
      </c>
      <c r="J3168" t="s">
        <v>3017</v>
      </c>
      <c r="U3168" t="s">
        <v>219</v>
      </c>
      <c r="V3168" t="s">
        <v>219</v>
      </c>
    </row>
    <row r="3169" spans="1:22">
      <c r="A3169" t="s">
        <v>3411</v>
      </c>
      <c r="B3169" t="s">
        <v>3411</v>
      </c>
      <c r="F3169" t="s">
        <v>194</v>
      </c>
      <c r="G3169" t="e">
        <f>#REF!</f>
        <v>#REF!</v>
      </c>
      <c r="I3169" t="s">
        <v>3019</v>
      </c>
      <c r="J3169" t="s">
        <v>3019</v>
      </c>
      <c r="U3169" t="s">
        <v>219</v>
      </c>
      <c r="V3169" t="s">
        <v>219</v>
      </c>
    </row>
    <row r="3170" spans="1:22">
      <c r="A3170" t="s">
        <v>3412</v>
      </c>
      <c r="B3170" t="s">
        <v>3412</v>
      </c>
      <c r="F3170" t="s">
        <v>194</v>
      </c>
      <c r="G3170" t="e">
        <f>#REF!</f>
        <v>#REF!</v>
      </c>
      <c r="I3170" t="s">
        <v>3017</v>
      </c>
      <c r="J3170" t="s">
        <v>3017</v>
      </c>
      <c r="U3170" t="s">
        <v>219</v>
      </c>
      <c r="V3170" t="s">
        <v>219</v>
      </c>
    </row>
    <row r="3171" spans="1:22">
      <c r="A3171" t="s">
        <v>3413</v>
      </c>
      <c r="B3171" t="s">
        <v>3413</v>
      </c>
      <c r="F3171" t="s">
        <v>195</v>
      </c>
      <c r="G3171" t="e">
        <f>#REF!</f>
        <v>#REF!</v>
      </c>
      <c r="I3171" t="s">
        <v>29</v>
      </c>
      <c r="J3171" t="s">
        <v>29</v>
      </c>
      <c r="U3171" t="s">
        <v>219</v>
      </c>
      <c r="V3171" t="s">
        <v>219</v>
      </c>
    </row>
    <row r="3172" spans="1:22">
      <c r="A3172" t="s">
        <v>3414</v>
      </c>
      <c r="B3172" t="s">
        <v>3414</v>
      </c>
      <c r="F3172" t="s">
        <v>194</v>
      </c>
      <c r="G3172" t="e">
        <f>#REF!</f>
        <v>#REF!</v>
      </c>
      <c r="I3172" t="s">
        <v>3019</v>
      </c>
      <c r="J3172" t="s">
        <v>3019</v>
      </c>
      <c r="U3172" t="s">
        <v>219</v>
      </c>
      <c r="V3172" t="s">
        <v>219</v>
      </c>
    </row>
    <row r="3173" spans="1:22">
      <c r="A3173" t="s">
        <v>3415</v>
      </c>
      <c r="B3173" t="s">
        <v>3415</v>
      </c>
      <c r="F3173" t="s">
        <v>194</v>
      </c>
      <c r="G3173" t="e">
        <f>#REF!</f>
        <v>#REF!</v>
      </c>
      <c r="I3173" t="s">
        <v>3076</v>
      </c>
      <c r="J3173" t="s">
        <v>3076</v>
      </c>
      <c r="U3173" t="s">
        <v>219</v>
      </c>
      <c r="V3173" t="s">
        <v>219</v>
      </c>
    </row>
    <row r="3174" spans="1:22">
      <c r="A3174" t="s">
        <v>3416</v>
      </c>
      <c r="B3174" t="s">
        <v>3416</v>
      </c>
      <c r="F3174" t="s">
        <v>194</v>
      </c>
      <c r="G3174" t="e">
        <f>#REF!</f>
        <v>#REF!</v>
      </c>
      <c r="I3174" t="s">
        <v>3019</v>
      </c>
      <c r="J3174" t="s">
        <v>3019</v>
      </c>
      <c r="U3174" t="s">
        <v>219</v>
      </c>
      <c r="V3174" t="s">
        <v>219</v>
      </c>
    </row>
    <row r="3175" spans="1:22">
      <c r="A3175" t="s">
        <v>3417</v>
      </c>
      <c r="B3175" t="s">
        <v>3417</v>
      </c>
      <c r="F3175" t="s">
        <v>194</v>
      </c>
      <c r="G3175" t="e">
        <f>#REF!</f>
        <v>#REF!</v>
      </c>
      <c r="I3175" t="s">
        <v>57</v>
      </c>
      <c r="J3175" t="s">
        <v>57</v>
      </c>
      <c r="U3175" t="s">
        <v>219</v>
      </c>
      <c r="V3175" t="s">
        <v>219</v>
      </c>
    </row>
    <row r="3176" spans="1:22">
      <c r="A3176" t="s">
        <v>3418</v>
      </c>
      <c r="B3176" t="s">
        <v>3418</v>
      </c>
      <c r="F3176" t="s">
        <v>194</v>
      </c>
      <c r="G3176" t="e">
        <f>#REF!</f>
        <v>#REF!</v>
      </c>
      <c r="I3176" t="s">
        <v>57</v>
      </c>
      <c r="J3176" t="s">
        <v>57</v>
      </c>
      <c r="U3176" t="s">
        <v>219</v>
      </c>
      <c r="V3176" t="s">
        <v>219</v>
      </c>
    </row>
    <row r="3177" spans="1:22">
      <c r="A3177" t="s">
        <v>3419</v>
      </c>
      <c r="B3177" t="s">
        <v>3419</v>
      </c>
      <c r="F3177" t="s">
        <v>194</v>
      </c>
      <c r="G3177" t="e">
        <f>#REF!</f>
        <v>#REF!</v>
      </c>
      <c r="I3177" t="s">
        <v>3019</v>
      </c>
      <c r="J3177" t="s">
        <v>3019</v>
      </c>
      <c r="U3177" t="s">
        <v>219</v>
      </c>
      <c r="V3177" t="s">
        <v>219</v>
      </c>
    </row>
    <row r="3178" spans="1:22">
      <c r="A3178" t="s">
        <v>3420</v>
      </c>
      <c r="B3178" t="s">
        <v>3420</v>
      </c>
      <c r="F3178" t="s">
        <v>195</v>
      </c>
      <c r="G3178" t="e">
        <f>#REF!</f>
        <v>#REF!</v>
      </c>
      <c r="I3178" t="s">
        <v>3017</v>
      </c>
      <c r="J3178" t="s">
        <v>3017</v>
      </c>
      <c r="U3178" t="s">
        <v>219</v>
      </c>
      <c r="V3178" t="s">
        <v>219</v>
      </c>
    </row>
    <row r="3179" spans="1:22">
      <c r="A3179" t="s">
        <v>3421</v>
      </c>
      <c r="B3179" t="s">
        <v>3421</v>
      </c>
      <c r="F3179" t="s">
        <v>195</v>
      </c>
      <c r="G3179" t="e">
        <f>#REF!</f>
        <v>#REF!</v>
      </c>
      <c r="I3179" t="s">
        <v>29</v>
      </c>
      <c r="J3179" t="s">
        <v>29</v>
      </c>
      <c r="U3179" t="s">
        <v>219</v>
      </c>
      <c r="V3179" t="s">
        <v>219</v>
      </c>
    </row>
    <row r="3180" spans="1:22">
      <c r="A3180" t="s">
        <v>3422</v>
      </c>
      <c r="B3180" t="s">
        <v>3422</v>
      </c>
      <c r="F3180" t="s">
        <v>194</v>
      </c>
      <c r="G3180" t="e">
        <f>#REF!</f>
        <v>#REF!</v>
      </c>
      <c r="I3180" t="s">
        <v>3019</v>
      </c>
      <c r="J3180" t="s">
        <v>3019</v>
      </c>
      <c r="U3180" t="s">
        <v>219</v>
      </c>
      <c r="V3180" t="s">
        <v>219</v>
      </c>
    </row>
    <row r="3181" spans="1:22">
      <c r="A3181" t="s">
        <v>3423</v>
      </c>
      <c r="B3181" t="s">
        <v>3423</v>
      </c>
      <c r="F3181" t="s">
        <v>194</v>
      </c>
      <c r="G3181" t="e">
        <f>#REF!</f>
        <v>#REF!</v>
      </c>
      <c r="I3181" t="s">
        <v>3019</v>
      </c>
      <c r="J3181" t="s">
        <v>3019</v>
      </c>
      <c r="U3181" t="s">
        <v>219</v>
      </c>
      <c r="V3181" t="s">
        <v>219</v>
      </c>
    </row>
    <row r="3182" spans="1:22">
      <c r="A3182" t="s">
        <v>3424</v>
      </c>
      <c r="B3182" t="s">
        <v>3424</v>
      </c>
      <c r="F3182" t="s">
        <v>194</v>
      </c>
      <c r="G3182" t="e">
        <f>#REF!</f>
        <v>#REF!</v>
      </c>
      <c r="I3182" t="s">
        <v>29</v>
      </c>
      <c r="J3182" t="s">
        <v>29</v>
      </c>
      <c r="U3182" t="s">
        <v>219</v>
      </c>
      <c r="V3182" t="s">
        <v>219</v>
      </c>
    </row>
    <row r="3183" spans="1:22">
      <c r="A3183" t="s">
        <v>3425</v>
      </c>
      <c r="B3183" t="s">
        <v>3425</v>
      </c>
      <c r="F3183" t="s">
        <v>194</v>
      </c>
      <c r="G3183" t="e">
        <f>#REF!</f>
        <v>#REF!</v>
      </c>
      <c r="I3183" t="s">
        <v>29</v>
      </c>
      <c r="J3183" t="s">
        <v>29</v>
      </c>
      <c r="U3183" t="s">
        <v>219</v>
      </c>
      <c r="V3183" t="s">
        <v>219</v>
      </c>
    </row>
    <row r="3184" spans="1:22">
      <c r="A3184" t="s">
        <v>3426</v>
      </c>
      <c r="B3184" t="s">
        <v>3426</v>
      </c>
      <c r="F3184" t="s">
        <v>194</v>
      </c>
      <c r="G3184" t="e">
        <f>#REF!</f>
        <v>#REF!</v>
      </c>
      <c r="I3184" t="s">
        <v>28</v>
      </c>
      <c r="J3184" t="s">
        <v>28</v>
      </c>
      <c r="U3184" t="s">
        <v>219</v>
      </c>
      <c r="V3184" t="s">
        <v>219</v>
      </c>
    </row>
    <row r="3185" spans="1:22">
      <c r="A3185" t="s">
        <v>3427</v>
      </c>
      <c r="B3185" t="s">
        <v>3427</v>
      </c>
      <c r="F3185" t="s">
        <v>194</v>
      </c>
      <c r="G3185" t="e">
        <f>#REF!</f>
        <v>#REF!</v>
      </c>
      <c r="I3185" t="s">
        <v>3088</v>
      </c>
      <c r="J3185" t="s">
        <v>3088</v>
      </c>
      <c r="U3185" t="s">
        <v>219</v>
      </c>
      <c r="V3185" t="s">
        <v>219</v>
      </c>
    </row>
    <row r="3186" spans="1:22">
      <c r="A3186" t="s">
        <v>3428</v>
      </c>
      <c r="B3186" t="s">
        <v>3428</v>
      </c>
      <c r="F3186" t="s">
        <v>194</v>
      </c>
      <c r="G3186" t="e">
        <f>#REF!</f>
        <v>#REF!</v>
      </c>
      <c r="I3186" t="s">
        <v>3076</v>
      </c>
      <c r="J3186" t="s">
        <v>3076</v>
      </c>
      <c r="U3186" t="s">
        <v>219</v>
      </c>
      <c r="V3186" t="s">
        <v>219</v>
      </c>
    </row>
    <row r="3187" spans="1:22">
      <c r="A3187" t="s">
        <v>3429</v>
      </c>
      <c r="B3187" t="s">
        <v>3429</v>
      </c>
      <c r="F3187" t="s">
        <v>194</v>
      </c>
      <c r="G3187" t="e">
        <f>#REF!</f>
        <v>#REF!</v>
      </c>
      <c r="I3187" t="s">
        <v>3076</v>
      </c>
      <c r="J3187" t="s">
        <v>3076</v>
      </c>
      <c r="U3187" t="s">
        <v>219</v>
      </c>
      <c r="V3187" t="s">
        <v>219</v>
      </c>
    </row>
    <row r="3188" spans="1:22">
      <c r="A3188" t="s">
        <v>3430</v>
      </c>
      <c r="B3188" t="s">
        <v>3430</v>
      </c>
      <c r="F3188" t="s">
        <v>194</v>
      </c>
      <c r="G3188" t="e">
        <f>#REF!</f>
        <v>#REF!</v>
      </c>
      <c r="I3188" t="s">
        <v>3019</v>
      </c>
      <c r="J3188" t="s">
        <v>3019</v>
      </c>
      <c r="U3188" t="s">
        <v>219</v>
      </c>
      <c r="V3188" t="s">
        <v>219</v>
      </c>
    </row>
    <row r="3189" spans="1:22">
      <c r="A3189" t="s">
        <v>3431</v>
      </c>
      <c r="B3189" t="s">
        <v>3431</v>
      </c>
      <c r="F3189" t="s">
        <v>194</v>
      </c>
      <c r="G3189" t="e">
        <f>#REF!</f>
        <v>#REF!</v>
      </c>
      <c r="I3189" t="s">
        <v>3019</v>
      </c>
      <c r="J3189" t="s">
        <v>3019</v>
      </c>
      <c r="U3189" t="s">
        <v>219</v>
      </c>
      <c r="V3189" t="s">
        <v>219</v>
      </c>
    </row>
    <row r="3190" spans="1:22">
      <c r="A3190" t="s">
        <v>3432</v>
      </c>
      <c r="B3190" t="s">
        <v>3432</v>
      </c>
      <c r="F3190" t="s">
        <v>194</v>
      </c>
      <c r="G3190" t="e">
        <f>#REF!</f>
        <v>#REF!</v>
      </c>
      <c r="I3190" t="s">
        <v>3019</v>
      </c>
      <c r="J3190" t="s">
        <v>3019</v>
      </c>
      <c r="U3190" t="s">
        <v>219</v>
      </c>
      <c r="V3190" t="s">
        <v>219</v>
      </c>
    </row>
    <row r="3191" spans="1:22">
      <c r="A3191" t="s">
        <v>3433</v>
      </c>
      <c r="B3191" t="s">
        <v>3433</v>
      </c>
      <c r="F3191" t="s">
        <v>194</v>
      </c>
      <c r="G3191" t="e">
        <f>#REF!</f>
        <v>#REF!</v>
      </c>
      <c r="I3191" t="s">
        <v>3019</v>
      </c>
      <c r="J3191" t="s">
        <v>3019</v>
      </c>
      <c r="U3191" t="s">
        <v>219</v>
      </c>
      <c r="V3191" t="s">
        <v>219</v>
      </c>
    </row>
    <row r="3192" spans="1:22">
      <c r="A3192" t="s">
        <v>3434</v>
      </c>
      <c r="B3192" t="s">
        <v>3434</v>
      </c>
      <c r="F3192" t="s">
        <v>194</v>
      </c>
      <c r="G3192" t="e">
        <f>#REF!</f>
        <v>#REF!</v>
      </c>
      <c r="I3192" t="s">
        <v>3019</v>
      </c>
      <c r="J3192" t="s">
        <v>3019</v>
      </c>
      <c r="U3192" t="s">
        <v>219</v>
      </c>
      <c r="V3192" t="s">
        <v>219</v>
      </c>
    </row>
    <row r="3193" spans="1:22">
      <c r="A3193" t="s">
        <v>3435</v>
      </c>
      <c r="B3193" t="s">
        <v>3435</v>
      </c>
      <c r="F3193" t="s">
        <v>194</v>
      </c>
      <c r="G3193" t="e">
        <f>#REF!</f>
        <v>#REF!</v>
      </c>
      <c r="I3193" t="s">
        <v>3019</v>
      </c>
      <c r="J3193" t="s">
        <v>3019</v>
      </c>
      <c r="U3193" t="s">
        <v>219</v>
      </c>
      <c r="V3193" t="s">
        <v>219</v>
      </c>
    </row>
    <row r="3194" spans="1:22">
      <c r="A3194" t="s">
        <v>3436</v>
      </c>
      <c r="B3194" t="s">
        <v>3436</v>
      </c>
      <c r="F3194" t="s">
        <v>194</v>
      </c>
      <c r="G3194" t="e">
        <f>#REF!</f>
        <v>#REF!</v>
      </c>
      <c r="I3194" t="s">
        <v>3019</v>
      </c>
      <c r="J3194" t="s">
        <v>3019</v>
      </c>
      <c r="U3194" t="s">
        <v>219</v>
      </c>
      <c r="V3194" t="s">
        <v>219</v>
      </c>
    </row>
    <row r="3195" spans="1:22">
      <c r="A3195" t="s">
        <v>3437</v>
      </c>
      <c r="B3195" t="s">
        <v>3437</v>
      </c>
      <c r="F3195" t="s">
        <v>194</v>
      </c>
      <c r="G3195" t="e">
        <f>#REF!</f>
        <v>#REF!</v>
      </c>
      <c r="I3195" t="s">
        <v>28</v>
      </c>
      <c r="J3195" t="s">
        <v>28</v>
      </c>
      <c r="U3195" t="s">
        <v>219</v>
      </c>
      <c r="V3195" t="s">
        <v>219</v>
      </c>
    </row>
    <row r="3196" spans="1:22">
      <c r="A3196" t="s">
        <v>3438</v>
      </c>
      <c r="B3196" t="s">
        <v>3438</v>
      </c>
      <c r="F3196" t="s">
        <v>194</v>
      </c>
      <c r="G3196" t="e">
        <f>#REF!</f>
        <v>#REF!</v>
      </c>
      <c r="I3196" t="s">
        <v>26</v>
      </c>
      <c r="J3196" t="s">
        <v>26</v>
      </c>
      <c r="U3196" t="s">
        <v>219</v>
      </c>
      <c r="V3196" t="s">
        <v>219</v>
      </c>
    </row>
    <row r="3197" spans="1:22">
      <c r="A3197" t="s">
        <v>3439</v>
      </c>
      <c r="B3197" t="s">
        <v>3439</v>
      </c>
      <c r="F3197" t="s">
        <v>194</v>
      </c>
      <c r="G3197" t="e">
        <f>#REF!</f>
        <v>#REF!</v>
      </c>
      <c r="I3197" t="s">
        <v>57</v>
      </c>
      <c r="J3197" t="s">
        <v>57</v>
      </c>
      <c r="U3197" t="s">
        <v>219</v>
      </c>
      <c r="V3197" t="s">
        <v>219</v>
      </c>
    </row>
    <row r="3198" spans="1:22">
      <c r="A3198" t="s">
        <v>3440</v>
      </c>
      <c r="B3198" t="s">
        <v>3440</v>
      </c>
      <c r="F3198" t="s">
        <v>194</v>
      </c>
      <c r="G3198" t="e">
        <f>#REF!</f>
        <v>#REF!</v>
      </c>
      <c r="I3198" t="s">
        <v>3019</v>
      </c>
      <c r="J3198" t="s">
        <v>3019</v>
      </c>
      <c r="U3198" t="s">
        <v>219</v>
      </c>
      <c r="V3198" t="s">
        <v>219</v>
      </c>
    </row>
    <row r="3199" spans="1:22">
      <c r="A3199" t="s">
        <v>3441</v>
      </c>
      <c r="B3199" t="s">
        <v>3441</v>
      </c>
      <c r="F3199" t="s">
        <v>195</v>
      </c>
      <c r="G3199" t="e">
        <f>#REF!</f>
        <v>#REF!</v>
      </c>
      <c r="I3199" t="s">
        <v>3076</v>
      </c>
      <c r="J3199" t="s">
        <v>3076</v>
      </c>
      <c r="U3199" t="s">
        <v>219</v>
      </c>
      <c r="V3199" t="s">
        <v>219</v>
      </c>
    </row>
    <row r="3200" spans="1:22">
      <c r="A3200" t="s">
        <v>3442</v>
      </c>
      <c r="B3200" t="s">
        <v>3442</v>
      </c>
      <c r="F3200" t="s">
        <v>194</v>
      </c>
      <c r="G3200" t="e">
        <f>#REF!</f>
        <v>#REF!</v>
      </c>
      <c r="I3200" t="s">
        <v>3088</v>
      </c>
      <c r="J3200" t="s">
        <v>3088</v>
      </c>
      <c r="U3200" t="s">
        <v>219</v>
      </c>
      <c r="V3200" t="s">
        <v>219</v>
      </c>
    </row>
    <row r="3201" spans="1:22">
      <c r="A3201" t="s">
        <v>3443</v>
      </c>
      <c r="B3201" t="s">
        <v>3443</v>
      </c>
      <c r="F3201" t="s">
        <v>194</v>
      </c>
      <c r="G3201" t="e">
        <f>#REF!</f>
        <v>#REF!</v>
      </c>
      <c r="I3201" t="s">
        <v>3088</v>
      </c>
      <c r="J3201" t="s">
        <v>3088</v>
      </c>
      <c r="U3201" t="s">
        <v>219</v>
      </c>
      <c r="V3201" t="s">
        <v>219</v>
      </c>
    </row>
    <row r="3202" spans="1:22">
      <c r="A3202" t="s">
        <v>3444</v>
      </c>
      <c r="B3202" t="s">
        <v>3444</v>
      </c>
      <c r="F3202" t="s">
        <v>194</v>
      </c>
      <c r="G3202" t="e">
        <f>#REF!</f>
        <v>#REF!</v>
      </c>
      <c r="I3202" t="s">
        <v>3122</v>
      </c>
      <c r="J3202" t="s">
        <v>3122</v>
      </c>
      <c r="U3202" t="s">
        <v>219</v>
      </c>
      <c r="V3202" t="s">
        <v>219</v>
      </c>
    </row>
    <row r="3203" spans="1:22">
      <c r="A3203" t="s">
        <v>3445</v>
      </c>
      <c r="B3203" t="s">
        <v>3445</v>
      </c>
      <c r="F3203" t="s">
        <v>194</v>
      </c>
      <c r="G3203" t="e">
        <f>#REF!</f>
        <v>#REF!</v>
      </c>
      <c r="I3203" t="s">
        <v>57</v>
      </c>
      <c r="J3203" t="s">
        <v>57</v>
      </c>
      <c r="U3203" t="s">
        <v>219</v>
      </c>
      <c r="V3203" t="s">
        <v>219</v>
      </c>
    </row>
    <row r="3204" spans="1:22">
      <c r="A3204" t="s">
        <v>3446</v>
      </c>
      <c r="B3204" t="s">
        <v>3446</v>
      </c>
      <c r="F3204" t="s">
        <v>195</v>
      </c>
      <c r="G3204" t="e">
        <f>#REF!</f>
        <v>#REF!</v>
      </c>
      <c r="I3204" t="s">
        <v>3017</v>
      </c>
      <c r="J3204" t="s">
        <v>3017</v>
      </c>
      <c r="U3204" t="s">
        <v>219</v>
      </c>
      <c r="V3204" t="s">
        <v>219</v>
      </c>
    </row>
    <row r="3205" spans="1:22">
      <c r="A3205" t="s">
        <v>3447</v>
      </c>
      <c r="B3205" t="s">
        <v>3447</v>
      </c>
      <c r="F3205" t="s">
        <v>194</v>
      </c>
      <c r="G3205">
        <f>'5000'!G51</f>
        <v>0</v>
      </c>
      <c r="I3205" t="s">
        <v>232</v>
      </c>
      <c r="J3205" t="s">
        <v>232</v>
      </c>
      <c r="U3205" t="s">
        <v>219</v>
      </c>
      <c r="V3205" t="s">
        <v>219</v>
      </c>
    </row>
    <row r="3206" spans="1:22">
      <c r="A3206" t="s">
        <v>3448</v>
      </c>
      <c r="B3206" t="s">
        <v>3448</v>
      </c>
      <c r="F3206" t="s">
        <v>195</v>
      </c>
      <c r="G3206" t="e">
        <f>#REF!</f>
        <v>#REF!</v>
      </c>
      <c r="I3206" t="s">
        <v>29</v>
      </c>
      <c r="J3206" t="s">
        <v>29</v>
      </c>
      <c r="U3206" t="s">
        <v>219</v>
      </c>
      <c r="V3206" t="s">
        <v>219</v>
      </c>
    </row>
    <row r="3207" spans="1:22">
      <c r="A3207" t="s">
        <v>3449</v>
      </c>
      <c r="B3207" t="s">
        <v>3449</v>
      </c>
      <c r="F3207" t="s">
        <v>194</v>
      </c>
      <c r="G3207" t="e">
        <f>#REF!</f>
        <v>#REF!</v>
      </c>
      <c r="I3207" t="s">
        <v>26</v>
      </c>
      <c r="J3207" t="s">
        <v>26</v>
      </c>
      <c r="U3207" t="s">
        <v>219</v>
      </c>
      <c r="V3207" t="s">
        <v>219</v>
      </c>
    </row>
    <row r="3208" spans="1:22">
      <c r="A3208" t="s">
        <v>3450</v>
      </c>
      <c r="B3208" t="s">
        <v>3450</v>
      </c>
      <c r="F3208" t="s">
        <v>194</v>
      </c>
      <c r="G3208" t="e">
        <f>#REF!</f>
        <v>#REF!</v>
      </c>
      <c r="I3208" t="s">
        <v>3017</v>
      </c>
      <c r="J3208" t="s">
        <v>3017</v>
      </c>
      <c r="U3208" t="s">
        <v>219</v>
      </c>
      <c r="V3208" t="s">
        <v>219</v>
      </c>
    </row>
    <row r="3209" spans="1:22">
      <c r="A3209" t="s">
        <v>3451</v>
      </c>
      <c r="B3209" t="s">
        <v>3451</v>
      </c>
      <c r="F3209" t="s">
        <v>195</v>
      </c>
      <c r="G3209" t="e">
        <f>#REF!</f>
        <v>#REF!</v>
      </c>
      <c r="I3209" t="s">
        <v>3076</v>
      </c>
      <c r="J3209" t="s">
        <v>3076</v>
      </c>
      <c r="U3209" t="s">
        <v>219</v>
      </c>
      <c r="V3209" t="s">
        <v>219</v>
      </c>
    </row>
    <row r="3210" spans="1:22">
      <c r="A3210" t="s">
        <v>3452</v>
      </c>
      <c r="B3210" t="s">
        <v>3452</v>
      </c>
      <c r="F3210" t="s">
        <v>194</v>
      </c>
      <c r="G3210" t="e">
        <f>#REF!</f>
        <v>#REF!</v>
      </c>
      <c r="I3210" t="s">
        <v>29</v>
      </c>
      <c r="J3210" t="s">
        <v>29</v>
      </c>
      <c r="U3210" t="s">
        <v>219</v>
      </c>
      <c r="V3210" t="s">
        <v>219</v>
      </c>
    </row>
    <row r="3211" spans="1:22">
      <c r="A3211" t="s">
        <v>3453</v>
      </c>
      <c r="B3211" t="s">
        <v>3453</v>
      </c>
      <c r="F3211" t="s">
        <v>194</v>
      </c>
      <c r="G3211" t="e">
        <f>#REF!</f>
        <v>#REF!</v>
      </c>
      <c r="I3211" t="s">
        <v>3019</v>
      </c>
      <c r="J3211" t="s">
        <v>3019</v>
      </c>
      <c r="U3211" t="s">
        <v>219</v>
      </c>
      <c r="V3211" t="s">
        <v>219</v>
      </c>
    </row>
    <row r="3212" spans="1:22">
      <c r="A3212" t="s">
        <v>3454</v>
      </c>
      <c r="B3212" t="s">
        <v>3454</v>
      </c>
      <c r="F3212" t="s">
        <v>195</v>
      </c>
      <c r="G3212" t="e">
        <f>#REF!</f>
        <v>#REF!</v>
      </c>
      <c r="I3212" t="s">
        <v>3076</v>
      </c>
      <c r="J3212" t="s">
        <v>3076</v>
      </c>
      <c r="U3212" t="s">
        <v>219</v>
      </c>
      <c r="V3212" t="s">
        <v>219</v>
      </c>
    </row>
    <row r="3213" spans="1:22">
      <c r="A3213" t="s">
        <v>3455</v>
      </c>
      <c r="B3213" t="s">
        <v>3455</v>
      </c>
      <c r="F3213" t="s">
        <v>194</v>
      </c>
      <c r="G3213" t="e">
        <f>#REF!</f>
        <v>#REF!</v>
      </c>
      <c r="I3213" t="s">
        <v>3076</v>
      </c>
      <c r="J3213" t="s">
        <v>3076</v>
      </c>
      <c r="U3213" t="s">
        <v>219</v>
      </c>
      <c r="V3213" t="s">
        <v>219</v>
      </c>
    </row>
    <row r="3214" spans="1:22">
      <c r="A3214" t="s">
        <v>3456</v>
      </c>
      <c r="B3214" t="s">
        <v>3456</v>
      </c>
      <c r="F3214" t="s">
        <v>194</v>
      </c>
      <c r="G3214" t="e">
        <f>#REF!</f>
        <v>#REF!</v>
      </c>
      <c r="I3214" t="s">
        <v>3076</v>
      </c>
      <c r="J3214" t="s">
        <v>3076</v>
      </c>
      <c r="U3214" t="s">
        <v>219</v>
      </c>
      <c r="V3214" t="s">
        <v>219</v>
      </c>
    </row>
    <row r="3215" spans="1:22">
      <c r="A3215" t="s">
        <v>3457</v>
      </c>
      <c r="B3215" t="s">
        <v>3457</v>
      </c>
      <c r="F3215" t="s">
        <v>194</v>
      </c>
      <c r="G3215" t="e">
        <f>#REF!</f>
        <v>#REF!</v>
      </c>
      <c r="I3215" t="s">
        <v>3019</v>
      </c>
      <c r="J3215" t="s">
        <v>3019</v>
      </c>
      <c r="U3215" t="s">
        <v>219</v>
      </c>
      <c r="V3215" t="s">
        <v>219</v>
      </c>
    </row>
    <row r="3216" spans="1:22">
      <c r="A3216" t="s">
        <v>3458</v>
      </c>
      <c r="B3216" t="s">
        <v>3458</v>
      </c>
      <c r="F3216" t="s">
        <v>195</v>
      </c>
      <c r="G3216" t="e">
        <f>#REF!</f>
        <v>#REF!</v>
      </c>
      <c r="I3216" t="s">
        <v>29</v>
      </c>
      <c r="J3216" t="s">
        <v>29</v>
      </c>
      <c r="U3216" t="s">
        <v>219</v>
      </c>
      <c r="V3216" t="s">
        <v>219</v>
      </c>
    </row>
    <row r="3217" spans="1:22">
      <c r="A3217" t="s">
        <v>3459</v>
      </c>
      <c r="B3217" t="s">
        <v>3459</v>
      </c>
      <c r="F3217" t="s">
        <v>194</v>
      </c>
      <c r="G3217" t="e">
        <f>#REF!</f>
        <v>#REF!</v>
      </c>
      <c r="I3217" t="s">
        <v>3088</v>
      </c>
      <c r="J3217" t="s">
        <v>3088</v>
      </c>
      <c r="U3217" t="s">
        <v>219</v>
      </c>
      <c r="V3217" t="s">
        <v>219</v>
      </c>
    </row>
    <row r="3218" spans="1:22">
      <c r="A3218" t="s">
        <v>3460</v>
      </c>
      <c r="B3218" t="s">
        <v>3460</v>
      </c>
      <c r="F3218" t="s">
        <v>194</v>
      </c>
      <c r="G3218" t="e">
        <f>#REF!</f>
        <v>#REF!</v>
      </c>
      <c r="I3218" t="s">
        <v>3019</v>
      </c>
      <c r="J3218" t="s">
        <v>3019</v>
      </c>
      <c r="U3218" t="s">
        <v>219</v>
      </c>
      <c r="V3218" t="s">
        <v>219</v>
      </c>
    </row>
    <row r="3219" spans="1:22">
      <c r="A3219" t="s">
        <v>3461</v>
      </c>
      <c r="B3219" t="s">
        <v>3461</v>
      </c>
      <c r="F3219" t="s">
        <v>194</v>
      </c>
      <c r="G3219" t="e">
        <f>#REF!</f>
        <v>#REF!</v>
      </c>
      <c r="I3219" t="s">
        <v>3088</v>
      </c>
      <c r="J3219" t="s">
        <v>3088</v>
      </c>
      <c r="U3219" t="s">
        <v>219</v>
      </c>
      <c r="V3219" t="s">
        <v>219</v>
      </c>
    </row>
    <row r="3220" spans="1:22">
      <c r="A3220" t="s">
        <v>3462</v>
      </c>
      <c r="B3220" t="s">
        <v>3462</v>
      </c>
      <c r="F3220" t="s">
        <v>194</v>
      </c>
      <c r="G3220" t="e">
        <f>#REF!</f>
        <v>#REF!</v>
      </c>
      <c r="I3220" t="s">
        <v>57</v>
      </c>
      <c r="J3220" t="s">
        <v>57</v>
      </c>
      <c r="U3220" t="s">
        <v>219</v>
      </c>
      <c r="V3220" t="s">
        <v>219</v>
      </c>
    </row>
    <row r="3221" spans="1:22">
      <c r="A3221" t="s">
        <v>3463</v>
      </c>
      <c r="B3221" t="s">
        <v>3463</v>
      </c>
      <c r="F3221" t="s">
        <v>194</v>
      </c>
      <c r="G3221" t="e">
        <f>#REF!</f>
        <v>#REF!</v>
      </c>
      <c r="I3221" t="s">
        <v>57</v>
      </c>
      <c r="J3221" t="s">
        <v>57</v>
      </c>
      <c r="U3221" t="s">
        <v>219</v>
      </c>
      <c r="V3221" t="s">
        <v>219</v>
      </c>
    </row>
    <row r="3222" spans="1:22">
      <c r="A3222" t="s">
        <v>3464</v>
      </c>
      <c r="B3222" t="s">
        <v>3464</v>
      </c>
      <c r="F3222" t="s">
        <v>194</v>
      </c>
      <c r="G3222" t="e">
        <f>#REF!</f>
        <v>#REF!</v>
      </c>
      <c r="I3222" t="s">
        <v>3019</v>
      </c>
      <c r="J3222" t="s">
        <v>3019</v>
      </c>
      <c r="U3222" t="s">
        <v>219</v>
      </c>
      <c r="V3222" t="s">
        <v>219</v>
      </c>
    </row>
    <row r="3223" spans="1:22">
      <c r="A3223" t="s">
        <v>3465</v>
      </c>
      <c r="B3223" t="s">
        <v>3465</v>
      </c>
      <c r="F3223" t="s">
        <v>194</v>
      </c>
      <c r="G3223" t="e">
        <f>#REF!</f>
        <v>#REF!</v>
      </c>
      <c r="I3223" t="s">
        <v>57</v>
      </c>
      <c r="J3223" t="s">
        <v>57</v>
      </c>
      <c r="U3223" t="s">
        <v>219</v>
      </c>
      <c r="V3223" t="s">
        <v>219</v>
      </c>
    </row>
    <row r="3224" spans="1:22">
      <c r="A3224" t="s">
        <v>3466</v>
      </c>
      <c r="B3224" t="s">
        <v>3466</v>
      </c>
      <c r="F3224" t="s">
        <v>195</v>
      </c>
      <c r="G3224">
        <f>'5000'!E48</f>
        <v>0</v>
      </c>
      <c r="I3224" t="s">
        <v>232</v>
      </c>
      <c r="J3224" t="s">
        <v>232</v>
      </c>
      <c r="U3224" t="s">
        <v>219</v>
      </c>
      <c r="V3224" t="s">
        <v>219</v>
      </c>
    </row>
    <row r="3225" spans="1:22">
      <c r="A3225" t="s">
        <v>3467</v>
      </c>
      <c r="B3225" t="s">
        <v>3467</v>
      </c>
      <c r="F3225" t="s">
        <v>194</v>
      </c>
      <c r="G3225" t="e">
        <f>#REF!</f>
        <v>#REF!</v>
      </c>
      <c r="I3225" t="s">
        <v>3019</v>
      </c>
      <c r="J3225" t="s">
        <v>3019</v>
      </c>
      <c r="U3225" t="s">
        <v>219</v>
      </c>
      <c r="V3225" t="s">
        <v>219</v>
      </c>
    </row>
    <row r="3226" spans="1:22">
      <c r="A3226" t="s">
        <v>3468</v>
      </c>
      <c r="B3226" t="s">
        <v>3468</v>
      </c>
      <c r="F3226" t="s">
        <v>194</v>
      </c>
      <c r="G3226" t="e">
        <f>#REF!</f>
        <v>#REF!</v>
      </c>
      <c r="I3226" t="s">
        <v>3019</v>
      </c>
      <c r="J3226" t="s">
        <v>3019</v>
      </c>
      <c r="U3226" t="s">
        <v>219</v>
      </c>
      <c r="V3226" t="s">
        <v>219</v>
      </c>
    </row>
    <row r="3227" spans="1:22">
      <c r="A3227" t="s">
        <v>3469</v>
      </c>
      <c r="B3227" t="s">
        <v>3469</v>
      </c>
      <c r="F3227" t="s">
        <v>194</v>
      </c>
      <c r="G3227" t="e">
        <f>#REF!</f>
        <v>#REF!</v>
      </c>
      <c r="I3227" t="s">
        <v>26</v>
      </c>
      <c r="J3227" t="s">
        <v>26</v>
      </c>
      <c r="U3227" t="s">
        <v>219</v>
      </c>
      <c r="V3227" t="s">
        <v>219</v>
      </c>
    </row>
    <row r="3228" spans="1:22">
      <c r="A3228" t="s">
        <v>3470</v>
      </c>
      <c r="B3228" t="s">
        <v>3470</v>
      </c>
      <c r="F3228" t="s">
        <v>195</v>
      </c>
      <c r="G3228">
        <f>'5000'!E50</f>
        <v>0</v>
      </c>
      <c r="I3228" t="s">
        <v>232</v>
      </c>
      <c r="J3228" t="s">
        <v>232</v>
      </c>
      <c r="U3228" t="s">
        <v>219</v>
      </c>
      <c r="V3228" t="s">
        <v>219</v>
      </c>
    </row>
    <row r="3229" spans="1:22">
      <c r="A3229" t="s">
        <v>3471</v>
      </c>
      <c r="B3229" t="s">
        <v>3471</v>
      </c>
      <c r="F3229" t="s">
        <v>194</v>
      </c>
      <c r="G3229" t="e">
        <f>#REF!</f>
        <v>#REF!</v>
      </c>
      <c r="I3229" t="s">
        <v>26</v>
      </c>
      <c r="J3229" t="s">
        <v>26</v>
      </c>
      <c r="U3229" t="s">
        <v>219</v>
      </c>
      <c r="V3229" t="s">
        <v>219</v>
      </c>
    </row>
    <row r="3230" spans="1:22">
      <c r="A3230" t="s">
        <v>3472</v>
      </c>
      <c r="B3230" t="s">
        <v>3472</v>
      </c>
      <c r="F3230" t="s">
        <v>194</v>
      </c>
      <c r="G3230" t="e">
        <f>#REF!</f>
        <v>#REF!</v>
      </c>
      <c r="I3230" t="s">
        <v>3088</v>
      </c>
      <c r="J3230" t="s">
        <v>3088</v>
      </c>
      <c r="U3230" t="s">
        <v>219</v>
      </c>
      <c r="V3230" t="s">
        <v>219</v>
      </c>
    </row>
    <row r="3231" spans="1:22">
      <c r="A3231" t="s">
        <v>3473</v>
      </c>
      <c r="B3231" t="s">
        <v>3473</v>
      </c>
      <c r="F3231" t="s">
        <v>194</v>
      </c>
      <c r="G3231" t="e">
        <f>#REF!</f>
        <v>#REF!</v>
      </c>
      <c r="I3231" t="s">
        <v>3019</v>
      </c>
      <c r="J3231" t="s">
        <v>3019</v>
      </c>
      <c r="U3231" t="s">
        <v>219</v>
      </c>
      <c r="V3231" t="s">
        <v>219</v>
      </c>
    </row>
    <row r="3232" spans="1:22">
      <c r="A3232" t="s">
        <v>3474</v>
      </c>
      <c r="B3232" t="s">
        <v>3474</v>
      </c>
      <c r="F3232" t="s">
        <v>194</v>
      </c>
      <c r="G3232" t="e">
        <f>#REF!</f>
        <v>#REF!</v>
      </c>
      <c r="I3232" t="s">
        <v>3019</v>
      </c>
      <c r="J3232" t="s">
        <v>3019</v>
      </c>
      <c r="U3232" t="s">
        <v>219</v>
      </c>
      <c r="V3232" t="s">
        <v>219</v>
      </c>
    </row>
    <row r="3233" spans="1:22">
      <c r="A3233" t="s">
        <v>3475</v>
      </c>
      <c r="B3233" t="s">
        <v>3475</v>
      </c>
      <c r="F3233" t="s">
        <v>194</v>
      </c>
      <c r="G3233" t="e">
        <f>#REF!</f>
        <v>#REF!</v>
      </c>
      <c r="I3233" t="s">
        <v>3019</v>
      </c>
      <c r="J3233" t="s">
        <v>3019</v>
      </c>
      <c r="U3233" t="s">
        <v>219</v>
      </c>
      <c r="V3233" t="s">
        <v>219</v>
      </c>
    </row>
    <row r="3234" spans="1:22">
      <c r="A3234" t="s">
        <v>3476</v>
      </c>
      <c r="B3234" t="s">
        <v>3476</v>
      </c>
      <c r="F3234" t="s">
        <v>194</v>
      </c>
      <c r="G3234" t="e">
        <f>#REF!</f>
        <v>#REF!</v>
      </c>
      <c r="I3234" t="s">
        <v>3019</v>
      </c>
      <c r="J3234" t="s">
        <v>3019</v>
      </c>
      <c r="U3234" t="s">
        <v>219</v>
      </c>
      <c r="V3234" t="s">
        <v>219</v>
      </c>
    </row>
    <row r="3235" spans="1:22">
      <c r="A3235" t="s">
        <v>3477</v>
      </c>
      <c r="B3235" t="s">
        <v>3477</v>
      </c>
      <c r="F3235" t="s">
        <v>194</v>
      </c>
      <c r="G3235" t="e">
        <f>#REF!</f>
        <v>#REF!</v>
      </c>
      <c r="I3235" t="s">
        <v>3017</v>
      </c>
      <c r="J3235" t="s">
        <v>3017</v>
      </c>
      <c r="U3235" t="s">
        <v>219</v>
      </c>
      <c r="V3235" t="s">
        <v>219</v>
      </c>
    </row>
    <row r="3236" spans="1:22">
      <c r="A3236" t="s">
        <v>3478</v>
      </c>
      <c r="B3236" t="s">
        <v>3478</v>
      </c>
      <c r="F3236" t="s">
        <v>194</v>
      </c>
      <c r="G3236">
        <f>'5000'!G24</f>
        <v>0</v>
      </c>
      <c r="I3236" t="s">
        <v>232</v>
      </c>
      <c r="J3236" t="s">
        <v>232</v>
      </c>
      <c r="U3236" t="s">
        <v>219</v>
      </c>
      <c r="V3236" t="s">
        <v>219</v>
      </c>
    </row>
    <row r="3237" spans="1:22">
      <c r="A3237" t="s">
        <v>3479</v>
      </c>
      <c r="B3237" t="s">
        <v>3479</v>
      </c>
      <c r="F3237" t="s">
        <v>194</v>
      </c>
      <c r="G3237" t="e">
        <f>#REF!</f>
        <v>#REF!</v>
      </c>
      <c r="I3237" t="s">
        <v>29</v>
      </c>
      <c r="J3237" t="s">
        <v>29</v>
      </c>
      <c r="U3237" t="s">
        <v>219</v>
      </c>
      <c r="V3237" t="s">
        <v>219</v>
      </c>
    </row>
    <row r="3238" spans="1:22">
      <c r="A3238" t="s">
        <v>3480</v>
      </c>
      <c r="B3238" t="s">
        <v>3480</v>
      </c>
      <c r="F3238" t="s">
        <v>194</v>
      </c>
      <c r="G3238" t="e">
        <f>#REF!</f>
        <v>#REF!</v>
      </c>
      <c r="I3238" t="s">
        <v>3017</v>
      </c>
      <c r="J3238" t="s">
        <v>3017</v>
      </c>
      <c r="U3238" t="s">
        <v>219</v>
      </c>
      <c r="V3238" t="s">
        <v>219</v>
      </c>
    </row>
    <row r="3239" spans="1:22">
      <c r="A3239" t="s">
        <v>3481</v>
      </c>
      <c r="B3239" t="s">
        <v>3481</v>
      </c>
      <c r="F3239" t="s">
        <v>194</v>
      </c>
      <c r="G3239" t="e">
        <f>#REF!</f>
        <v>#REF!</v>
      </c>
      <c r="I3239" t="s">
        <v>57</v>
      </c>
      <c r="J3239" t="s">
        <v>57</v>
      </c>
      <c r="U3239" t="s">
        <v>219</v>
      </c>
      <c r="V3239" t="s">
        <v>219</v>
      </c>
    </row>
    <row r="3240" spans="1:22">
      <c r="A3240" t="s">
        <v>3482</v>
      </c>
      <c r="B3240" t="s">
        <v>3482</v>
      </c>
      <c r="F3240" t="s">
        <v>194</v>
      </c>
      <c r="G3240" t="e">
        <f>#REF!</f>
        <v>#REF!</v>
      </c>
      <c r="I3240" t="s">
        <v>3017</v>
      </c>
      <c r="J3240" t="s">
        <v>3017</v>
      </c>
      <c r="U3240" t="s">
        <v>219</v>
      </c>
      <c r="V3240" t="s">
        <v>219</v>
      </c>
    </row>
    <row r="3241" spans="1:22">
      <c r="A3241" t="s">
        <v>3483</v>
      </c>
      <c r="B3241" t="s">
        <v>3483</v>
      </c>
      <c r="F3241" t="s">
        <v>194</v>
      </c>
      <c r="G3241" t="e">
        <f>#REF!</f>
        <v>#REF!</v>
      </c>
      <c r="I3241" t="s">
        <v>3019</v>
      </c>
      <c r="J3241" t="s">
        <v>3019</v>
      </c>
      <c r="U3241" t="s">
        <v>219</v>
      </c>
      <c r="V3241" t="s">
        <v>219</v>
      </c>
    </row>
    <row r="3242" spans="1:22">
      <c r="A3242" t="s">
        <v>3484</v>
      </c>
      <c r="B3242" t="s">
        <v>3484</v>
      </c>
      <c r="F3242" t="s">
        <v>194</v>
      </c>
      <c r="G3242" t="e">
        <f>#REF!</f>
        <v>#REF!</v>
      </c>
      <c r="I3242" t="s">
        <v>57</v>
      </c>
      <c r="J3242" t="s">
        <v>57</v>
      </c>
      <c r="U3242" t="s">
        <v>219</v>
      </c>
      <c r="V3242" t="s">
        <v>219</v>
      </c>
    </row>
    <row r="3243" spans="1:22">
      <c r="A3243" t="s">
        <v>3485</v>
      </c>
      <c r="B3243" t="s">
        <v>3485</v>
      </c>
      <c r="F3243" t="s">
        <v>194</v>
      </c>
      <c r="G3243" t="e">
        <f>#REF!</f>
        <v>#REF!</v>
      </c>
      <c r="I3243" t="s">
        <v>3062</v>
      </c>
      <c r="J3243" t="s">
        <v>3062</v>
      </c>
      <c r="U3243" t="s">
        <v>219</v>
      </c>
      <c r="V3243" t="s">
        <v>219</v>
      </c>
    </row>
    <row r="3244" spans="1:22">
      <c r="A3244" t="s">
        <v>3486</v>
      </c>
      <c r="B3244" t="s">
        <v>3486</v>
      </c>
      <c r="F3244" t="s">
        <v>194</v>
      </c>
      <c r="G3244" t="e">
        <f>#REF!</f>
        <v>#REF!</v>
      </c>
      <c r="I3244" t="s">
        <v>26</v>
      </c>
      <c r="J3244" t="s">
        <v>26</v>
      </c>
      <c r="U3244" t="s">
        <v>219</v>
      </c>
      <c r="V3244" t="s">
        <v>219</v>
      </c>
    </row>
    <row r="3245" spans="1:22">
      <c r="A3245" t="s">
        <v>3487</v>
      </c>
      <c r="B3245" t="s">
        <v>3487</v>
      </c>
      <c r="F3245" t="s">
        <v>195</v>
      </c>
      <c r="G3245" t="e">
        <f>#REF!</f>
        <v>#REF!</v>
      </c>
      <c r="I3245" t="s">
        <v>29</v>
      </c>
      <c r="J3245" t="s">
        <v>29</v>
      </c>
      <c r="U3245" t="s">
        <v>219</v>
      </c>
      <c r="V3245" t="s">
        <v>219</v>
      </c>
    </row>
    <row r="3246" spans="1:22">
      <c r="A3246" t="s">
        <v>3488</v>
      </c>
      <c r="B3246" t="s">
        <v>3488</v>
      </c>
      <c r="F3246" t="s">
        <v>194</v>
      </c>
      <c r="G3246" t="e">
        <f>#REF!</f>
        <v>#REF!</v>
      </c>
      <c r="I3246" t="s">
        <v>57</v>
      </c>
      <c r="J3246" t="s">
        <v>57</v>
      </c>
      <c r="U3246" t="s">
        <v>219</v>
      </c>
      <c r="V3246" t="s">
        <v>219</v>
      </c>
    </row>
    <row r="3247" spans="1:22">
      <c r="A3247" t="s">
        <v>3489</v>
      </c>
      <c r="B3247" t="s">
        <v>3489</v>
      </c>
      <c r="F3247" t="s">
        <v>194</v>
      </c>
      <c r="G3247" t="e">
        <f>#REF!</f>
        <v>#REF!</v>
      </c>
      <c r="I3247" t="s">
        <v>3076</v>
      </c>
      <c r="J3247" t="s">
        <v>3076</v>
      </c>
      <c r="U3247" t="s">
        <v>219</v>
      </c>
      <c r="V3247" t="s">
        <v>219</v>
      </c>
    </row>
    <row r="3248" spans="1:22">
      <c r="A3248" t="s">
        <v>3490</v>
      </c>
      <c r="B3248" t="s">
        <v>3490</v>
      </c>
      <c r="F3248" t="s">
        <v>194</v>
      </c>
      <c r="G3248" t="e">
        <f>#REF!</f>
        <v>#REF!</v>
      </c>
      <c r="I3248" t="s">
        <v>3019</v>
      </c>
      <c r="J3248" t="s">
        <v>3019</v>
      </c>
      <c r="U3248" t="s">
        <v>219</v>
      </c>
      <c r="V3248" t="s">
        <v>219</v>
      </c>
    </row>
    <row r="3249" spans="1:22">
      <c r="A3249" t="s">
        <v>3491</v>
      </c>
      <c r="B3249" t="s">
        <v>3491</v>
      </c>
      <c r="F3249" t="s">
        <v>194</v>
      </c>
      <c r="G3249" t="e">
        <f>#REF!</f>
        <v>#REF!</v>
      </c>
      <c r="I3249" t="s">
        <v>3019</v>
      </c>
      <c r="J3249" t="s">
        <v>3019</v>
      </c>
      <c r="U3249" t="s">
        <v>219</v>
      </c>
      <c r="V3249" t="s">
        <v>219</v>
      </c>
    </row>
    <row r="3250" spans="1:22">
      <c r="A3250" t="s">
        <v>3492</v>
      </c>
      <c r="B3250" t="s">
        <v>3492</v>
      </c>
      <c r="F3250" t="s">
        <v>194</v>
      </c>
      <c r="G3250" t="e">
        <f>#REF!</f>
        <v>#REF!</v>
      </c>
      <c r="I3250" t="s">
        <v>57</v>
      </c>
      <c r="J3250" t="s">
        <v>57</v>
      </c>
      <c r="U3250" t="s">
        <v>219</v>
      </c>
      <c r="V3250" t="s">
        <v>219</v>
      </c>
    </row>
    <row r="3251" spans="1:22">
      <c r="A3251" t="s">
        <v>3493</v>
      </c>
      <c r="B3251" t="s">
        <v>3493</v>
      </c>
      <c r="F3251" t="s">
        <v>194</v>
      </c>
      <c r="G3251" t="e">
        <f>#REF!</f>
        <v>#REF!</v>
      </c>
      <c r="I3251" t="s">
        <v>3019</v>
      </c>
      <c r="J3251" t="s">
        <v>3019</v>
      </c>
      <c r="U3251" t="s">
        <v>219</v>
      </c>
      <c r="V3251" t="s">
        <v>219</v>
      </c>
    </row>
    <row r="3252" spans="1:22">
      <c r="A3252" t="s">
        <v>3494</v>
      </c>
      <c r="B3252" t="s">
        <v>3494</v>
      </c>
      <c r="F3252" t="s">
        <v>194</v>
      </c>
      <c r="G3252" t="e">
        <f>#REF!</f>
        <v>#REF!</v>
      </c>
      <c r="I3252" t="s">
        <v>3019</v>
      </c>
      <c r="J3252" t="s">
        <v>3019</v>
      </c>
      <c r="U3252" t="s">
        <v>219</v>
      </c>
      <c r="V3252" t="s">
        <v>219</v>
      </c>
    </row>
    <row r="3253" spans="1:22">
      <c r="A3253" t="s">
        <v>3495</v>
      </c>
      <c r="B3253" t="s">
        <v>3495</v>
      </c>
      <c r="F3253" t="s">
        <v>194</v>
      </c>
      <c r="G3253" t="e">
        <f>#REF!</f>
        <v>#REF!</v>
      </c>
      <c r="I3253" t="s">
        <v>3019</v>
      </c>
      <c r="J3253" t="s">
        <v>3019</v>
      </c>
      <c r="U3253" t="s">
        <v>219</v>
      </c>
      <c r="V3253" t="s">
        <v>219</v>
      </c>
    </row>
    <row r="3254" spans="1:22">
      <c r="A3254" t="s">
        <v>3496</v>
      </c>
      <c r="B3254" t="s">
        <v>3496</v>
      </c>
      <c r="F3254" t="s">
        <v>194</v>
      </c>
      <c r="G3254" t="e">
        <f>#REF!</f>
        <v>#REF!</v>
      </c>
      <c r="I3254" t="s">
        <v>3076</v>
      </c>
      <c r="J3254" t="s">
        <v>3076</v>
      </c>
      <c r="U3254" t="s">
        <v>219</v>
      </c>
      <c r="V3254" t="s">
        <v>219</v>
      </c>
    </row>
    <row r="3255" spans="1:22">
      <c r="A3255" t="s">
        <v>3497</v>
      </c>
      <c r="B3255" t="s">
        <v>3497</v>
      </c>
      <c r="F3255" t="s">
        <v>194</v>
      </c>
      <c r="G3255" t="e">
        <f>#REF!</f>
        <v>#REF!</v>
      </c>
      <c r="I3255" t="s">
        <v>3088</v>
      </c>
      <c r="J3255" t="s">
        <v>3088</v>
      </c>
      <c r="U3255" t="s">
        <v>219</v>
      </c>
      <c r="V3255" t="s">
        <v>219</v>
      </c>
    </row>
    <row r="3256" spans="1:22">
      <c r="A3256" t="s">
        <v>3498</v>
      </c>
      <c r="B3256" t="s">
        <v>3498</v>
      </c>
      <c r="F3256" t="s">
        <v>194</v>
      </c>
      <c r="G3256" t="e">
        <f>#REF!</f>
        <v>#REF!</v>
      </c>
      <c r="I3256" t="s">
        <v>3019</v>
      </c>
      <c r="J3256" t="s">
        <v>3019</v>
      </c>
      <c r="U3256" t="s">
        <v>219</v>
      </c>
      <c r="V3256" t="s">
        <v>219</v>
      </c>
    </row>
    <row r="3257" spans="1:22">
      <c r="A3257" t="s">
        <v>3499</v>
      </c>
      <c r="B3257" t="s">
        <v>3499</v>
      </c>
      <c r="F3257" t="s">
        <v>194</v>
      </c>
      <c r="G3257" t="e">
        <f>#REF!</f>
        <v>#REF!</v>
      </c>
      <c r="I3257" t="s">
        <v>57</v>
      </c>
      <c r="J3257" t="s">
        <v>57</v>
      </c>
      <c r="U3257" t="s">
        <v>219</v>
      </c>
      <c r="V3257" t="s">
        <v>219</v>
      </c>
    </row>
    <row r="3258" spans="1:22">
      <c r="A3258" t="s">
        <v>3500</v>
      </c>
      <c r="B3258" t="s">
        <v>3500</v>
      </c>
      <c r="F3258" t="s">
        <v>194</v>
      </c>
      <c r="G3258" t="e">
        <f>#REF!</f>
        <v>#REF!</v>
      </c>
      <c r="I3258" t="s">
        <v>3076</v>
      </c>
      <c r="J3258" t="s">
        <v>3076</v>
      </c>
      <c r="U3258" t="s">
        <v>219</v>
      </c>
      <c r="V3258" t="s">
        <v>219</v>
      </c>
    </row>
    <row r="3259" spans="1:22">
      <c r="A3259" t="s">
        <v>3501</v>
      </c>
      <c r="B3259" t="s">
        <v>3501</v>
      </c>
      <c r="F3259" t="s">
        <v>195</v>
      </c>
      <c r="G3259">
        <f>'5000'!F10</f>
        <v>0</v>
      </c>
      <c r="I3259" t="s">
        <v>232</v>
      </c>
      <c r="J3259" t="s">
        <v>232</v>
      </c>
      <c r="U3259" t="s">
        <v>219</v>
      </c>
      <c r="V3259" t="s">
        <v>219</v>
      </c>
    </row>
    <row r="3260" spans="1:22">
      <c r="A3260" t="s">
        <v>3502</v>
      </c>
      <c r="B3260" t="s">
        <v>3502</v>
      </c>
      <c r="F3260" t="s">
        <v>195</v>
      </c>
      <c r="G3260" t="e">
        <f>#REF!</f>
        <v>#REF!</v>
      </c>
      <c r="I3260" t="s">
        <v>3076</v>
      </c>
      <c r="J3260" t="s">
        <v>3076</v>
      </c>
      <c r="U3260" t="s">
        <v>219</v>
      </c>
      <c r="V3260" t="s">
        <v>219</v>
      </c>
    </row>
    <row r="3261" spans="1:22">
      <c r="A3261" t="s">
        <v>3503</v>
      </c>
      <c r="B3261" t="s">
        <v>3503</v>
      </c>
      <c r="F3261" t="s">
        <v>194</v>
      </c>
      <c r="G3261" t="e">
        <f>#REF!</f>
        <v>#REF!</v>
      </c>
      <c r="I3261" t="s">
        <v>3019</v>
      </c>
      <c r="J3261" t="s">
        <v>3019</v>
      </c>
      <c r="U3261" t="s">
        <v>219</v>
      </c>
      <c r="V3261" t="s">
        <v>219</v>
      </c>
    </row>
    <row r="3262" spans="1:22">
      <c r="A3262" t="s">
        <v>3504</v>
      </c>
      <c r="B3262" t="s">
        <v>3504</v>
      </c>
      <c r="F3262" t="s">
        <v>194</v>
      </c>
      <c r="G3262" t="e">
        <f>#REF!</f>
        <v>#REF!</v>
      </c>
      <c r="I3262" t="s">
        <v>3019</v>
      </c>
      <c r="J3262" t="s">
        <v>3019</v>
      </c>
      <c r="U3262" t="s">
        <v>219</v>
      </c>
      <c r="V3262" t="s">
        <v>219</v>
      </c>
    </row>
    <row r="3263" spans="1:22">
      <c r="A3263" t="s">
        <v>3505</v>
      </c>
      <c r="B3263" t="s">
        <v>3505</v>
      </c>
      <c r="F3263" t="s">
        <v>194</v>
      </c>
      <c r="G3263" t="e">
        <f>#REF!</f>
        <v>#REF!</v>
      </c>
      <c r="I3263" t="s">
        <v>3019</v>
      </c>
      <c r="J3263" t="s">
        <v>3019</v>
      </c>
      <c r="U3263" t="s">
        <v>219</v>
      </c>
      <c r="V3263" t="s">
        <v>219</v>
      </c>
    </row>
    <row r="3264" spans="1:22">
      <c r="A3264" t="s">
        <v>3506</v>
      </c>
      <c r="B3264" t="s">
        <v>3506</v>
      </c>
      <c r="F3264" t="s">
        <v>195</v>
      </c>
      <c r="G3264" t="e">
        <f>#REF!</f>
        <v>#REF!</v>
      </c>
      <c r="I3264" t="s">
        <v>3076</v>
      </c>
      <c r="J3264" t="s">
        <v>3076</v>
      </c>
      <c r="U3264" t="s">
        <v>219</v>
      </c>
      <c r="V3264" t="s">
        <v>219</v>
      </c>
    </row>
    <row r="3265" spans="1:22">
      <c r="A3265" t="s">
        <v>3507</v>
      </c>
      <c r="B3265" t="s">
        <v>3507</v>
      </c>
      <c r="F3265" t="s">
        <v>194</v>
      </c>
      <c r="G3265" t="e">
        <f>#REF!</f>
        <v>#REF!</v>
      </c>
      <c r="I3265" t="s">
        <v>3019</v>
      </c>
      <c r="J3265" t="s">
        <v>3019</v>
      </c>
      <c r="U3265" t="s">
        <v>219</v>
      </c>
      <c r="V3265" t="s">
        <v>219</v>
      </c>
    </row>
    <row r="3266" spans="1:22">
      <c r="A3266" t="s">
        <v>3508</v>
      </c>
      <c r="B3266" t="s">
        <v>3508</v>
      </c>
      <c r="F3266" t="s">
        <v>195</v>
      </c>
      <c r="G3266">
        <f>'5000'!H19</f>
        <v>0</v>
      </c>
      <c r="I3266" t="s">
        <v>232</v>
      </c>
      <c r="J3266" t="s">
        <v>232</v>
      </c>
      <c r="U3266" t="s">
        <v>219</v>
      </c>
      <c r="V3266" t="s">
        <v>219</v>
      </c>
    </row>
    <row r="3267" spans="1:22">
      <c r="A3267" t="s">
        <v>3509</v>
      </c>
      <c r="B3267" t="s">
        <v>3509</v>
      </c>
      <c r="F3267" t="s">
        <v>194</v>
      </c>
      <c r="G3267" t="e">
        <f>#REF!</f>
        <v>#REF!</v>
      </c>
      <c r="I3267" t="s">
        <v>3019</v>
      </c>
      <c r="J3267" t="s">
        <v>3019</v>
      </c>
      <c r="U3267" t="s">
        <v>219</v>
      </c>
      <c r="V3267" t="s">
        <v>219</v>
      </c>
    </row>
    <row r="3268" spans="1:22">
      <c r="A3268" t="s">
        <v>3510</v>
      </c>
      <c r="B3268" t="s">
        <v>3510</v>
      </c>
      <c r="F3268" t="s">
        <v>194</v>
      </c>
      <c r="G3268" t="e">
        <f>#REF!</f>
        <v>#REF!</v>
      </c>
      <c r="I3268" t="s">
        <v>3076</v>
      </c>
      <c r="J3268" t="s">
        <v>3076</v>
      </c>
      <c r="U3268" t="s">
        <v>219</v>
      </c>
      <c r="V3268" t="s">
        <v>219</v>
      </c>
    </row>
    <row r="3269" spans="1:22">
      <c r="A3269" t="s">
        <v>3511</v>
      </c>
      <c r="B3269" t="s">
        <v>3511</v>
      </c>
      <c r="F3269" t="s">
        <v>194</v>
      </c>
      <c r="G3269" t="e">
        <f>#REF!</f>
        <v>#REF!</v>
      </c>
      <c r="I3269" t="s">
        <v>3019</v>
      </c>
      <c r="J3269" t="s">
        <v>3019</v>
      </c>
      <c r="U3269" t="s">
        <v>219</v>
      </c>
      <c r="V3269" t="s">
        <v>219</v>
      </c>
    </row>
    <row r="3270" spans="1:22">
      <c r="A3270" t="s">
        <v>3512</v>
      </c>
      <c r="B3270" t="s">
        <v>3512</v>
      </c>
      <c r="F3270" t="s">
        <v>194</v>
      </c>
      <c r="G3270" t="e">
        <f>#REF!</f>
        <v>#REF!</v>
      </c>
      <c r="I3270" t="s">
        <v>3017</v>
      </c>
      <c r="J3270" t="s">
        <v>3017</v>
      </c>
      <c r="U3270" t="s">
        <v>219</v>
      </c>
      <c r="V3270" t="s">
        <v>219</v>
      </c>
    </row>
    <row r="3271" spans="1:22">
      <c r="A3271" t="s">
        <v>3513</v>
      </c>
      <c r="B3271" t="s">
        <v>3513</v>
      </c>
      <c r="F3271" t="s">
        <v>194</v>
      </c>
      <c r="G3271" t="e">
        <f>#REF!</f>
        <v>#REF!</v>
      </c>
      <c r="I3271" t="s">
        <v>3019</v>
      </c>
      <c r="J3271" t="s">
        <v>3019</v>
      </c>
      <c r="U3271" t="s">
        <v>219</v>
      </c>
      <c r="V3271" t="s">
        <v>219</v>
      </c>
    </row>
    <row r="3272" spans="1:22">
      <c r="A3272" t="s">
        <v>3514</v>
      </c>
      <c r="B3272" t="s">
        <v>3514</v>
      </c>
      <c r="F3272" t="s">
        <v>194</v>
      </c>
      <c r="G3272">
        <f>'5000'!G40</f>
        <v>0</v>
      </c>
      <c r="I3272" t="s">
        <v>232</v>
      </c>
      <c r="J3272" t="s">
        <v>232</v>
      </c>
      <c r="U3272" t="s">
        <v>219</v>
      </c>
      <c r="V3272" t="s">
        <v>219</v>
      </c>
    </row>
    <row r="3273" spans="1:22">
      <c r="A3273" t="s">
        <v>3515</v>
      </c>
      <c r="B3273" t="s">
        <v>3515</v>
      </c>
      <c r="F3273" t="s">
        <v>195</v>
      </c>
      <c r="G3273" t="e">
        <f>#REF!</f>
        <v>#REF!</v>
      </c>
      <c r="I3273" t="s">
        <v>3017</v>
      </c>
      <c r="J3273" t="s">
        <v>3017</v>
      </c>
      <c r="U3273" t="s">
        <v>219</v>
      </c>
      <c r="V3273" t="s">
        <v>219</v>
      </c>
    </row>
    <row r="3274" spans="1:22">
      <c r="A3274" t="s">
        <v>3516</v>
      </c>
      <c r="B3274" t="s">
        <v>3516</v>
      </c>
      <c r="F3274" t="s">
        <v>194</v>
      </c>
      <c r="G3274" t="e">
        <f>#REF!</f>
        <v>#REF!</v>
      </c>
      <c r="I3274" t="s">
        <v>57</v>
      </c>
      <c r="J3274" t="s">
        <v>57</v>
      </c>
      <c r="U3274" t="s">
        <v>219</v>
      </c>
      <c r="V3274" t="s">
        <v>219</v>
      </c>
    </row>
    <row r="3275" spans="1:22">
      <c r="A3275" t="s">
        <v>3517</v>
      </c>
      <c r="B3275" t="s">
        <v>3517</v>
      </c>
      <c r="F3275" t="s">
        <v>194</v>
      </c>
      <c r="G3275" t="e">
        <f>#REF!</f>
        <v>#REF!</v>
      </c>
      <c r="I3275" t="s">
        <v>27</v>
      </c>
      <c r="J3275" t="s">
        <v>27</v>
      </c>
      <c r="U3275" t="s">
        <v>219</v>
      </c>
      <c r="V3275" t="s">
        <v>219</v>
      </c>
    </row>
    <row r="3276" spans="1:22">
      <c r="A3276" t="s">
        <v>3518</v>
      </c>
      <c r="B3276" t="s">
        <v>3518</v>
      </c>
      <c r="F3276" t="s">
        <v>194</v>
      </c>
      <c r="G3276" t="e">
        <f>#REF!</f>
        <v>#REF!</v>
      </c>
      <c r="I3276" t="s">
        <v>57</v>
      </c>
      <c r="J3276" t="s">
        <v>57</v>
      </c>
      <c r="U3276" t="s">
        <v>219</v>
      </c>
      <c r="V3276" t="s">
        <v>219</v>
      </c>
    </row>
    <row r="3277" spans="1:22">
      <c r="A3277" t="s">
        <v>3519</v>
      </c>
      <c r="B3277" t="s">
        <v>3519</v>
      </c>
      <c r="F3277" t="s">
        <v>194</v>
      </c>
      <c r="G3277" t="e">
        <f>#REF!</f>
        <v>#REF!</v>
      </c>
      <c r="I3277" t="s">
        <v>26</v>
      </c>
      <c r="J3277" t="s">
        <v>26</v>
      </c>
      <c r="U3277" t="s">
        <v>219</v>
      </c>
      <c r="V3277" t="s">
        <v>219</v>
      </c>
    </row>
    <row r="3278" spans="1:22">
      <c r="A3278" t="s">
        <v>3520</v>
      </c>
      <c r="B3278" t="s">
        <v>3520</v>
      </c>
      <c r="F3278" t="s">
        <v>194</v>
      </c>
      <c r="G3278" t="e">
        <f>#REF!</f>
        <v>#REF!</v>
      </c>
      <c r="I3278" t="s">
        <v>3088</v>
      </c>
      <c r="J3278" t="s">
        <v>3088</v>
      </c>
      <c r="U3278" t="s">
        <v>219</v>
      </c>
      <c r="V3278" t="s">
        <v>219</v>
      </c>
    </row>
    <row r="3279" spans="1:22">
      <c r="A3279" t="s">
        <v>3521</v>
      </c>
      <c r="B3279" t="s">
        <v>3521</v>
      </c>
      <c r="F3279" t="s">
        <v>194</v>
      </c>
      <c r="G3279" t="e">
        <f>#REF!</f>
        <v>#REF!</v>
      </c>
      <c r="I3279" t="s">
        <v>29</v>
      </c>
      <c r="J3279" t="s">
        <v>29</v>
      </c>
      <c r="U3279" t="s">
        <v>219</v>
      </c>
      <c r="V3279" t="s">
        <v>219</v>
      </c>
    </row>
    <row r="3280" spans="1:22">
      <c r="A3280" t="s">
        <v>3522</v>
      </c>
      <c r="B3280" t="s">
        <v>3522</v>
      </c>
      <c r="F3280" t="s">
        <v>194</v>
      </c>
      <c r="G3280" t="e">
        <f>#REF!</f>
        <v>#REF!</v>
      </c>
      <c r="I3280" t="s">
        <v>57</v>
      </c>
      <c r="J3280" t="s">
        <v>57</v>
      </c>
      <c r="U3280" t="s">
        <v>219</v>
      </c>
      <c r="V3280" t="s">
        <v>219</v>
      </c>
    </row>
    <row r="3281" spans="1:22">
      <c r="A3281" t="s">
        <v>3523</v>
      </c>
      <c r="B3281" t="s">
        <v>3523</v>
      </c>
      <c r="F3281" t="s">
        <v>194</v>
      </c>
      <c r="G3281" t="e">
        <f>#REF!</f>
        <v>#REF!</v>
      </c>
      <c r="I3281" t="s">
        <v>3019</v>
      </c>
      <c r="J3281" t="s">
        <v>3019</v>
      </c>
      <c r="U3281" t="s">
        <v>219</v>
      </c>
      <c r="V3281" t="s">
        <v>219</v>
      </c>
    </row>
    <row r="3282" spans="1:22">
      <c r="A3282" t="s">
        <v>3524</v>
      </c>
      <c r="B3282" t="s">
        <v>3524</v>
      </c>
      <c r="F3282" t="s">
        <v>194</v>
      </c>
      <c r="G3282" t="e">
        <f>#REF!</f>
        <v>#REF!</v>
      </c>
      <c r="I3282" t="s">
        <v>26</v>
      </c>
      <c r="J3282" t="s">
        <v>26</v>
      </c>
      <c r="U3282" t="s">
        <v>219</v>
      </c>
      <c r="V3282" t="s">
        <v>219</v>
      </c>
    </row>
    <row r="3283" spans="1:22">
      <c r="A3283" t="s">
        <v>3525</v>
      </c>
      <c r="B3283" t="s">
        <v>3525</v>
      </c>
      <c r="F3283" t="s">
        <v>195</v>
      </c>
      <c r="G3283" t="e">
        <f>#REF!</f>
        <v>#REF!</v>
      </c>
      <c r="I3283" t="s">
        <v>29</v>
      </c>
      <c r="J3283" t="s">
        <v>29</v>
      </c>
      <c r="U3283" t="s">
        <v>219</v>
      </c>
      <c r="V3283" t="s">
        <v>219</v>
      </c>
    </row>
    <row r="3284" spans="1:22">
      <c r="A3284" t="s">
        <v>3526</v>
      </c>
      <c r="B3284" t="s">
        <v>3526</v>
      </c>
      <c r="F3284" t="s">
        <v>194</v>
      </c>
      <c r="G3284" t="e">
        <f>#REF!</f>
        <v>#REF!</v>
      </c>
      <c r="I3284" t="s">
        <v>3019</v>
      </c>
      <c r="J3284" t="s">
        <v>3019</v>
      </c>
      <c r="U3284" t="s">
        <v>219</v>
      </c>
      <c r="V3284" t="s">
        <v>219</v>
      </c>
    </row>
    <row r="3285" spans="1:22">
      <c r="A3285" t="s">
        <v>3527</v>
      </c>
      <c r="B3285" t="s">
        <v>3527</v>
      </c>
      <c r="F3285" t="s">
        <v>194</v>
      </c>
      <c r="G3285" t="e">
        <f>#REF!</f>
        <v>#REF!</v>
      </c>
      <c r="I3285" t="s">
        <v>3019</v>
      </c>
      <c r="J3285" t="s">
        <v>3019</v>
      </c>
      <c r="U3285" t="s">
        <v>219</v>
      </c>
      <c r="V3285" t="s">
        <v>219</v>
      </c>
    </row>
    <row r="3286" spans="1:22">
      <c r="A3286" t="s">
        <v>3528</v>
      </c>
      <c r="B3286" t="s">
        <v>3528</v>
      </c>
      <c r="F3286" t="s">
        <v>194</v>
      </c>
      <c r="G3286" t="e">
        <f>#REF!</f>
        <v>#REF!</v>
      </c>
      <c r="I3286" t="s">
        <v>3019</v>
      </c>
      <c r="J3286" t="s">
        <v>3019</v>
      </c>
      <c r="U3286" t="s">
        <v>219</v>
      </c>
      <c r="V3286" t="s">
        <v>219</v>
      </c>
    </row>
    <row r="3287" spans="1:22">
      <c r="A3287" t="s">
        <v>3529</v>
      </c>
      <c r="B3287" t="s">
        <v>3529</v>
      </c>
      <c r="F3287" t="s">
        <v>194</v>
      </c>
      <c r="G3287" t="e">
        <f>#REF!</f>
        <v>#REF!</v>
      </c>
      <c r="I3287" t="s">
        <v>57</v>
      </c>
      <c r="J3287" t="s">
        <v>57</v>
      </c>
      <c r="U3287" t="s">
        <v>219</v>
      </c>
      <c r="V3287" t="s">
        <v>219</v>
      </c>
    </row>
    <row r="3288" spans="1:22">
      <c r="A3288" t="s">
        <v>3530</v>
      </c>
      <c r="B3288" t="s">
        <v>3530</v>
      </c>
      <c r="F3288" t="s">
        <v>194</v>
      </c>
      <c r="G3288" t="e">
        <f>#REF!</f>
        <v>#REF!</v>
      </c>
      <c r="I3288" t="s">
        <v>3019</v>
      </c>
      <c r="J3288" t="s">
        <v>3019</v>
      </c>
      <c r="U3288" t="s">
        <v>219</v>
      </c>
      <c r="V3288" t="s">
        <v>219</v>
      </c>
    </row>
    <row r="3289" spans="1:22">
      <c r="A3289" t="s">
        <v>3531</v>
      </c>
      <c r="B3289" t="s">
        <v>3531</v>
      </c>
      <c r="F3289" t="s">
        <v>194</v>
      </c>
      <c r="G3289" t="e">
        <f>#REF!</f>
        <v>#REF!</v>
      </c>
      <c r="I3289" t="s">
        <v>3019</v>
      </c>
      <c r="J3289" t="s">
        <v>3019</v>
      </c>
      <c r="U3289" t="s">
        <v>219</v>
      </c>
      <c r="V3289" t="s">
        <v>219</v>
      </c>
    </row>
    <row r="3290" spans="1:22">
      <c r="A3290" t="s">
        <v>3532</v>
      </c>
      <c r="B3290" t="s">
        <v>3532</v>
      </c>
      <c r="F3290" t="s">
        <v>194</v>
      </c>
      <c r="G3290" t="e">
        <f>#REF!</f>
        <v>#REF!</v>
      </c>
      <c r="I3290" t="s">
        <v>57</v>
      </c>
      <c r="J3290" t="s">
        <v>57</v>
      </c>
      <c r="U3290" t="s">
        <v>219</v>
      </c>
      <c r="V3290" t="s">
        <v>219</v>
      </c>
    </row>
    <row r="3291" spans="1:22">
      <c r="A3291" t="s">
        <v>3533</v>
      </c>
      <c r="B3291" t="s">
        <v>3533</v>
      </c>
      <c r="F3291" t="s">
        <v>195</v>
      </c>
      <c r="G3291" t="e">
        <f>#REF!</f>
        <v>#REF!</v>
      </c>
      <c r="I3291" t="s">
        <v>3017</v>
      </c>
      <c r="J3291" t="s">
        <v>3017</v>
      </c>
      <c r="U3291" t="s">
        <v>219</v>
      </c>
      <c r="V3291" t="s">
        <v>219</v>
      </c>
    </row>
    <row r="3292" spans="1:22">
      <c r="A3292" t="s">
        <v>3534</v>
      </c>
      <c r="B3292" t="s">
        <v>3534</v>
      </c>
      <c r="F3292" t="s">
        <v>194</v>
      </c>
      <c r="G3292" t="e">
        <f>#REF!</f>
        <v>#REF!</v>
      </c>
      <c r="I3292" t="s">
        <v>3088</v>
      </c>
      <c r="J3292" t="s">
        <v>3088</v>
      </c>
      <c r="U3292" t="s">
        <v>219</v>
      </c>
      <c r="V3292" t="s">
        <v>219</v>
      </c>
    </row>
    <row r="3293" spans="1:22">
      <c r="A3293" t="s">
        <v>3535</v>
      </c>
      <c r="B3293" t="s">
        <v>3535</v>
      </c>
      <c r="F3293" t="s">
        <v>195</v>
      </c>
      <c r="G3293" t="e">
        <f>#REF!</f>
        <v>#REF!</v>
      </c>
      <c r="I3293" t="s">
        <v>3076</v>
      </c>
      <c r="J3293" t="s">
        <v>3076</v>
      </c>
      <c r="U3293" t="s">
        <v>219</v>
      </c>
      <c r="V3293" t="s">
        <v>219</v>
      </c>
    </row>
    <row r="3294" spans="1:22">
      <c r="A3294" t="s">
        <v>3536</v>
      </c>
      <c r="B3294" t="s">
        <v>3536</v>
      </c>
      <c r="F3294" t="s">
        <v>195</v>
      </c>
      <c r="G3294">
        <f>'5000'!H41</f>
        <v>0</v>
      </c>
      <c r="I3294" t="s">
        <v>232</v>
      </c>
      <c r="J3294" t="s">
        <v>232</v>
      </c>
      <c r="U3294" t="s">
        <v>219</v>
      </c>
      <c r="V3294" t="s">
        <v>219</v>
      </c>
    </row>
    <row r="3295" spans="1:22">
      <c r="A3295" t="s">
        <v>3537</v>
      </c>
      <c r="B3295" t="s">
        <v>3537</v>
      </c>
      <c r="F3295" t="s">
        <v>194</v>
      </c>
      <c r="G3295" t="e">
        <f>#REF!</f>
        <v>#REF!</v>
      </c>
      <c r="I3295" t="s">
        <v>3019</v>
      </c>
      <c r="J3295" t="s">
        <v>3019</v>
      </c>
      <c r="U3295" t="s">
        <v>219</v>
      </c>
      <c r="V3295" t="s">
        <v>219</v>
      </c>
    </row>
    <row r="3296" spans="1:22">
      <c r="A3296" t="s">
        <v>3538</v>
      </c>
      <c r="B3296" t="s">
        <v>3538</v>
      </c>
      <c r="F3296" t="s">
        <v>194</v>
      </c>
      <c r="G3296" t="e">
        <f>#REF!</f>
        <v>#REF!</v>
      </c>
      <c r="I3296" t="s">
        <v>3076</v>
      </c>
      <c r="J3296" t="s">
        <v>3076</v>
      </c>
      <c r="U3296" t="s">
        <v>219</v>
      </c>
      <c r="V3296" t="s">
        <v>219</v>
      </c>
    </row>
    <row r="3297" spans="1:22">
      <c r="A3297" t="s">
        <v>3539</v>
      </c>
      <c r="B3297" t="s">
        <v>3539</v>
      </c>
      <c r="F3297" t="s">
        <v>194</v>
      </c>
      <c r="G3297" t="e">
        <f>#REF!</f>
        <v>#REF!</v>
      </c>
      <c r="I3297" t="s">
        <v>3076</v>
      </c>
      <c r="J3297" t="s">
        <v>3076</v>
      </c>
      <c r="U3297" t="s">
        <v>219</v>
      </c>
      <c r="V3297" t="s">
        <v>219</v>
      </c>
    </row>
    <row r="3298" spans="1:22">
      <c r="A3298" t="s">
        <v>3540</v>
      </c>
      <c r="B3298" t="s">
        <v>3540</v>
      </c>
      <c r="F3298" t="s">
        <v>194</v>
      </c>
      <c r="G3298" t="e">
        <f>#REF!</f>
        <v>#REF!</v>
      </c>
      <c r="I3298" t="s">
        <v>3019</v>
      </c>
      <c r="J3298" t="s">
        <v>3019</v>
      </c>
      <c r="U3298" t="s">
        <v>219</v>
      </c>
      <c r="V3298" t="s">
        <v>219</v>
      </c>
    </row>
    <row r="3299" spans="1:22">
      <c r="A3299" t="s">
        <v>3541</v>
      </c>
      <c r="B3299" t="s">
        <v>3541</v>
      </c>
      <c r="F3299" t="s">
        <v>195</v>
      </c>
      <c r="G3299">
        <f>'5000'!H16</f>
        <v>0</v>
      </c>
      <c r="I3299" t="s">
        <v>232</v>
      </c>
      <c r="J3299" t="s">
        <v>232</v>
      </c>
      <c r="U3299" t="s">
        <v>219</v>
      </c>
      <c r="V3299" t="s">
        <v>219</v>
      </c>
    </row>
    <row r="3300" spans="1:22">
      <c r="A3300" t="s">
        <v>3542</v>
      </c>
      <c r="B3300" t="s">
        <v>3542</v>
      </c>
      <c r="F3300" t="s">
        <v>194</v>
      </c>
      <c r="G3300" t="e">
        <f>#REF!</f>
        <v>#REF!</v>
      </c>
      <c r="I3300" t="s">
        <v>29</v>
      </c>
      <c r="J3300" t="s">
        <v>29</v>
      </c>
      <c r="U3300" t="s">
        <v>219</v>
      </c>
      <c r="V3300" t="s">
        <v>219</v>
      </c>
    </row>
    <row r="3301" spans="1:22">
      <c r="A3301" t="s">
        <v>3543</v>
      </c>
      <c r="B3301" t="s">
        <v>3543</v>
      </c>
      <c r="F3301" t="s">
        <v>194</v>
      </c>
      <c r="G3301" t="e">
        <f>#REF!</f>
        <v>#REF!</v>
      </c>
      <c r="I3301" t="s">
        <v>3019</v>
      </c>
      <c r="J3301" t="s">
        <v>3019</v>
      </c>
      <c r="U3301" t="s">
        <v>219</v>
      </c>
      <c r="V3301" t="s">
        <v>219</v>
      </c>
    </row>
    <row r="3302" spans="1:22">
      <c r="A3302" t="s">
        <v>3544</v>
      </c>
      <c r="B3302" t="s">
        <v>3544</v>
      </c>
      <c r="F3302" t="s">
        <v>194</v>
      </c>
      <c r="G3302" t="e">
        <f>#REF!</f>
        <v>#REF!</v>
      </c>
      <c r="I3302" t="s">
        <v>3019</v>
      </c>
      <c r="J3302" t="s">
        <v>3019</v>
      </c>
      <c r="U3302" t="s">
        <v>219</v>
      </c>
      <c r="V3302" t="s">
        <v>219</v>
      </c>
    </row>
    <row r="3303" spans="1:22">
      <c r="A3303" t="s">
        <v>3545</v>
      </c>
      <c r="B3303" t="s">
        <v>3545</v>
      </c>
      <c r="F3303" t="s">
        <v>194</v>
      </c>
      <c r="G3303" t="e">
        <f>#REF!</f>
        <v>#REF!</v>
      </c>
      <c r="I3303" t="s">
        <v>26</v>
      </c>
      <c r="J3303" t="s">
        <v>26</v>
      </c>
      <c r="U3303" t="s">
        <v>219</v>
      </c>
      <c r="V3303" t="s">
        <v>219</v>
      </c>
    </row>
    <row r="3304" spans="1:22">
      <c r="A3304" t="s">
        <v>3546</v>
      </c>
      <c r="B3304" t="s">
        <v>3546</v>
      </c>
      <c r="F3304" t="s">
        <v>194</v>
      </c>
      <c r="G3304" t="e">
        <f>#REF!</f>
        <v>#REF!</v>
      </c>
      <c r="I3304" t="s">
        <v>3088</v>
      </c>
      <c r="J3304" t="s">
        <v>3088</v>
      </c>
      <c r="U3304" t="s">
        <v>219</v>
      </c>
      <c r="V3304" t="s">
        <v>219</v>
      </c>
    </row>
    <row r="3305" spans="1:22">
      <c r="A3305" t="s">
        <v>3547</v>
      </c>
      <c r="B3305" t="s">
        <v>3547</v>
      </c>
      <c r="F3305" t="s">
        <v>194</v>
      </c>
      <c r="G3305" t="e">
        <f>#REF!</f>
        <v>#REF!</v>
      </c>
      <c r="I3305" t="s">
        <v>3019</v>
      </c>
      <c r="J3305" t="s">
        <v>3019</v>
      </c>
      <c r="U3305" t="s">
        <v>219</v>
      </c>
      <c r="V3305" t="s">
        <v>219</v>
      </c>
    </row>
    <row r="3306" spans="1:22">
      <c r="A3306" t="s">
        <v>3548</v>
      </c>
      <c r="B3306" t="s">
        <v>3548</v>
      </c>
      <c r="F3306" t="s">
        <v>195</v>
      </c>
      <c r="G3306" t="e">
        <f>#REF!</f>
        <v>#REF!</v>
      </c>
      <c r="I3306" t="s">
        <v>29</v>
      </c>
      <c r="J3306" t="s">
        <v>29</v>
      </c>
      <c r="U3306" t="s">
        <v>219</v>
      </c>
      <c r="V3306" t="s">
        <v>219</v>
      </c>
    </row>
    <row r="3307" spans="1:22">
      <c r="A3307" t="s">
        <v>3549</v>
      </c>
      <c r="B3307" t="s">
        <v>3549</v>
      </c>
      <c r="F3307" t="s">
        <v>195</v>
      </c>
      <c r="G3307">
        <f>'5000'!F46</f>
        <v>0</v>
      </c>
      <c r="I3307" t="s">
        <v>232</v>
      </c>
      <c r="J3307" t="s">
        <v>232</v>
      </c>
      <c r="U3307" t="s">
        <v>219</v>
      </c>
      <c r="V3307" t="s">
        <v>219</v>
      </c>
    </row>
    <row r="3308" spans="1:22">
      <c r="A3308" t="s">
        <v>3550</v>
      </c>
      <c r="B3308" t="s">
        <v>3550</v>
      </c>
      <c r="F3308" t="s">
        <v>194</v>
      </c>
      <c r="G3308" t="e">
        <f>#REF!</f>
        <v>#REF!</v>
      </c>
      <c r="I3308" t="s">
        <v>3019</v>
      </c>
      <c r="J3308" t="s">
        <v>3019</v>
      </c>
      <c r="U3308" t="s">
        <v>219</v>
      </c>
      <c r="V3308" t="s">
        <v>219</v>
      </c>
    </row>
    <row r="3309" spans="1:22">
      <c r="A3309" t="s">
        <v>3551</v>
      </c>
      <c r="B3309" t="s">
        <v>3551</v>
      </c>
      <c r="F3309" t="s">
        <v>195</v>
      </c>
      <c r="G3309" t="e">
        <f>#REF!</f>
        <v>#REF!</v>
      </c>
      <c r="I3309" t="s">
        <v>29</v>
      </c>
      <c r="J3309" t="s">
        <v>29</v>
      </c>
      <c r="U3309" t="s">
        <v>219</v>
      </c>
      <c r="V3309" t="s">
        <v>219</v>
      </c>
    </row>
    <row r="3310" spans="1:22">
      <c r="A3310" t="s">
        <v>3552</v>
      </c>
      <c r="B3310" t="s">
        <v>3552</v>
      </c>
      <c r="F3310" t="s">
        <v>194</v>
      </c>
      <c r="G3310" t="e">
        <f>#REF!</f>
        <v>#REF!</v>
      </c>
      <c r="I3310" t="s">
        <v>26</v>
      </c>
      <c r="J3310" t="s">
        <v>26</v>
      </c>
      <c r="U3310" t="s">
        <v>219</v>
      </c>
      <c r="V3310" t="s">
        <v>219</v>
      </c>
    </row>
    <row r="3311" spans="1:22">
      <c r="A3311" t="s">
        <v>3553</v>
      </c>
      <c r="B3311" t="s">
        <v>3553</v>
      </c>
      <c r="F3311" t="s">
        <v>194</v>
      </c>
      <c r="G3311" t="e">
        <f>#REF!</f>
        <v>#REF!</v>
      </c>
      <c r="I3311" t="s">
        <v>3019</v>
      </c>
      <c r="J3311" t="s">
        <v>3019</v>
      </c>
      <c r="U3311" t="s">
        <v>219</v>
      </c>
      <c r="V3311" t="s">
        <v>219</v>
      </c>
    </row>
    <row r="3312" spans="1:22">
      <c r="A3312" t="s">
        <v>3554</v>
      </c>
      <c r="B3312" t="s">
        <v>3554</v>
      </c>
      <c r="F3312" t="s">
        <v>194</v>
      </c>
      <c r="G3312" t="e">
        <f>#REF!</f>
        <v>#REF!</v>
      </c>
      <c r="I3312" t="s">
        <v>3019</v>
      </c>
      <c r="J3312" t="s">
        <v>3019</v>
      </c>
      <c r="U3312" t="s">
        <v>219</v>
      </c>
      <c r="V3312" t="s">
        <v>219</v>
      </c>
    </row>
    <row r="3313" spans="1:22">
      <c r="A3313" t="s">
        <v>3555</v>
      </c>
      <c r="B3313" t="s">
        <v>3555</v>
      </c>
      <c r="F3313" t="s">
        <v>194</v>
      </c>
      <c r="G3313" t="e">
        <f>#REF!</f>
        <v>#REF!</v>
      </c>
      <c r="I3313" t="s">
        <v>57</v>
      </c>
      <c r="J3313" t="s">
        <v>57</v>
      </c>
      <c r="U3313" t="s">
        <v>219</v>
      </c>
      <c r="V3313" t="s">
        <v>219</v>
      </c>
    </row>
    <row r="3314" spans="1:22">
      <c r="A3314" t="s">
        <v>3556</v>
      </c>
      <c r="B3314" t="s">
        <v>3556</v>
      </c>
      <c r="F3314" t="s">
        <v>195</v>
      </c>
      <c r="G3314" t="e">
        <f>#REF!</f>
        <v>#REF!</v>
      </c>
      <c r="I3314" t="s">
        <v>29</v>
      </c>
      <c r="J3314" t="s">
        <v>29</v>
      </c>
      <c r="U3314" t="s">
        <v>219</v>
      </c>
      <c r="V3314" t="s">
        <v>219</v>
      </c>
    </row>
    <row r="3315" spans="1:22">
      <c r="A3315" t="s">
        <v>3557</v>
      </c>
      <c r="B3315" t="s">
        <v>3557</v>
      </c>
      <c r="F3315" t="s">
        <v>195</v>
      </c>
      <c r="G3315" t="e">
        <f>#REF!</f>
        <v>#REF!</v>
      </c>
      <c r="I3315" t="s">
        <v>29</v>
      </c>
      <c r="J3315" t="s">
        <v>29</v>
      </c>
      <c r="U3315" t="s">
        <v>219</v>
      </c>
      <c r="V3315" t="s">
        <v>219</v>
      </c>
    </row>
    <row r="3316" spans="1:22">
      <c r="A3316" t="s">
        <v>3558</v>
      </c>
      <c r="B3316" t="s">
        <v>3558</v>
      </c>
      <c r="F3316" t="s">
        <v>195</v>
      </c>
      <c r="G3316" t="e">
        <f>#REF!</f>
        <v>#REF!</v>
      </c>
      <c r="I3316" t="s">
        <v>29</v>
      </c>
      <c r="J3316" t="s">
        <v>29</v>
      </c>
      <c r="U3316" t="s">
        <v>219</v>
      </c>
      <c r="V3316" t="s">
        <v>219</v>
      </c>
    </row>
    <row r="3317" spans="1:22">
      <c r="A3317" t="s">
        <v>3559</v>
      </c>
      <c r="B3317" t="s">
        <v>3559</v>
      </c>
      <c r="F3317" t="s">
        <v>194</v>
      </c>
      <c r="G3317" t="e">
        <f>#REF!</f>
        <v>#REF!</v>
      </c>
      <c r="I3317" t="s">
        <v>3019</v>
      </c>
      <c r="J3317" t="s">
        <v>3019</v>
      </c>
      <c r="U3317" t="s">
        <v>219</v>
      </c>
      <c r="V3317" t="s">
        <v>219</v>
      </c>
    </row>
    <row r="3318" spans="1:22">
      <c r="A3318" t="s">
        <v>3560</v>
      </c>
      <c r="B3318" t="s">
        <v>3560</v>
      </c>
      <c r="F3318" t="s">
        <v>195</v>
      </c>
      <c r="G3318" t="e">
        <f>#REF!</f>
        <v>#REF!</v>
      </c>
      <c r="I3318" t="s">
        <v>29</v>
      </c>
      <c r="J3318" t="s">
        <v>29</v>
      </c>
      <c r="U3318" t="s">
        <v>219</v>
      </c>
      <c r="V3318" t="s">
        <v>219</v>
      </c>
    </row>
    <row r="3319" spans="1:22">
      <c r="A3319" t="s">
        <v>3561</v>
      </c>
      <c r="B3319" t="s">
        <v>3561</v>
      </c>
      <c r="F3319" t="s">
        <v>194</v>
      </c>
      <c r="G3319" t="e">
        <f>#REF!</f>
        <v>#REF!</v>
      </c>
      <c r="I3319" t="s">
        <v>3019</v>
      </c>
      <c r="J3319" t="s">
        <v>3019</v>
      </c>
      <c r="U3319" t="s">
        <v>219</v>
      </c>
      <c r="V3319" t="s">
        <v>219</v>
      </c>
    </row>
    <row r="3320" spans="1:22">
      <c r="A3320" t="s">
        <v>3562</v>
      </c>
      <c r="B3320" t="s">
        <v>3562</v>
      </c>
      <c r="F3320" t="s">
        <v>194</v>
      </c>
      <c r="G3320" t="e">
        <f>#REF!</f>
        <v>#REF!</v>
      </c>
      <c r="I3320" t="s">
        <v>28</v>
      </c>
      <c r="J3320" t="s">
        <v>28</v>
      </c>
      <c r="U3320" t="s">
        <v>219</v>
      </c>
      <c r="V3320" t="s">
        <v>219</v>
      </c>
    </row>
    <row r="3321" spans="1:22">
      <c r="A3321" t="s">
        <v>3563</v>
      </c>
      <c r="B3321" t="s">
        <v>3563</v>
      </c>
      <c r="F3321" t="s">
        <v>194</v>
      </c>
      <c r="G3321" t="e">
        <f>#REF!</f>
        <v>#REF!</v>
      </c>
      <c r="I3321" t="s">
        <v>3019</v>
      </c>
      <c r="J3321" t="s">
        <v>3019</v>
      </c>
      <c r="U3321" t="s">
        <v>219</v>
      </c>
      <c r="V3321" t="s">
        <v>219</v>
      </c>
    </row>
    <row r="3322" spans="1:22">
      <c r="A3322" t="s">
        <v>3564</v>
      </c>
      <c r="B3322" t="s">
        <v>3564</v>
      </c>
      <c r="F3322" t="s">
        <v>194</v>
      </c>
      <c r="G3322" t="e">
        <f>#REF!</f>
        <v>#REF!</v>
      </c>
      <c r="I3322" t="s">
        <v>3019</v>
      </c>
      <c r="J3322" t="s">
        <v>3019</v>
      </c>
      <c r="U3322" t="s">
        <v>219</v>
      </c>
      <c r="V3322" t="s">
        <v>219</v>
      </c>
    </row>
    <row r="3323" spans="1:22">
      <c r="A3323" t="s">
        <v>3565</v>
      </c>
      <c r="B3323" t="s">
        <v>3565</v>
      </c>
      <c r="F3323" t="s">
        <v>194</v>
      </c>
      <c r="G3323" t="e">
        <f>#REF!</f>
        <v>#REF!</v>
      </c>
      <c r="I3323" t="s">
        <v>3019</v>
      </c>
      <c r="J3323" t="s">
        <v>3019</v>
      </c>
      <c r="U3323" t="s">
        <v>219</v>
      </c>
      <c r="V3323" t="s">
        <v>219</v>
      </c>
    </row>
    <row r="3324" spans="1:22">
      <c r="A3324" t="s">
        <v>3566</v>
      </c>
      <c r="B3324" t="s">
        <v>3566</v>
      </c>
      <c r="F3324" t="s">
        <v>195</v>
      </c>
      <c r="G3324">
        <f>'5000'!H44</f>
        <v>0</v>
      </c>
      <c r="I3324" t="s">
        <v>232</v>
      </c>
      <c r="J3324" t="s">
        <v>232</v>
      </c>
      <c r="U3324" t="s">
        <v>219</v>
      </c>
      <c r="V3324" t="s">
        <v>219</v>
      </c>
    </row>
    <row r="3325" spans="1:22">
      <c r="A3325" t="s">
        <v>3567</v>
      </c>
      <c r="B3325" t="s">
        <v>3567</v>
      </c>
      <c r="F3325" t="s">
        <v>195</v>
      </c>
      <c r="G3325">
        <f>'5000'!E51</f>
        <v>0</v>
      </c>
      <c r="I3325" t="s">
        <v>232</v>
      </c>
      <c r="J3325" t="s">
        <v>232</v>
      </c>
      <c r="U3325" t="s">
        <v>219</v>
      </c>
      <c r="V3325" t="s">
        <v>219</v>
      </c>
    </row>
    <row r="3326" spans="1:22">
      <c r="A3326" t="s">
        <v>3568</v>
      </c>
      <c r="B3326" t="s">
        <v>3568</v>
      </c>
      <c r="F3326" t="s">
        <v>194</v>
      </c>
      <c r="G3326" t="e">
        <f>#REF!</f>
        <v>#REF!</v>
      </c>
      <c r="I3326" t="s">
        <v>27</v>
      </c>
      <c r="J3326" t="s">
        <v>27</v>
      </c>
      <c r="U3326" t="s">
        <v>219</v>
      </c>
      <c r="V3326" t="s">
        <v>219</v>
      </c>
    </row>
    <row r="3327" spans="1:22">
      <c r="A3327" t="s">
        <v>3569</v>
      </c>
      <c r="B3327" t="s">
        <v>3569</v>
      </c>
      <c r="F3327" t="s">
        <v>194</v>
      </c>
      <c r="G3327" t="e">
        <f>#REF!</f>
        <v>#REF!</v>
      </c>
      <c r="I3327" t="s">
        <v>3019</v>
      </c>
      <c r="J3327" t="s">
        <v>3019</v>
      </c>
      <c r="U3327" t="s">
        <v>219</v>
      </c>
      <c r="V3327" t="s">
        <v>219</v>
      </c>
    </row>
    <row r="3328" spans="1:22">
      <c r="A3328" t="s">
        <v>3570</v>
      </c>
      <c r="B3328" t="s">
        <v>3570</v>
      </c>
      <c r="F3328" t="s">
        <v>194</v>
      </c>
      <c r="G3328" t="e">
        <f>#REF!</f>
        <v>#REF!</v>
      </c>
      <c r="I3328" t="s">
        <v>3019</v>
      </c>
      <c r="J3328" t="s">
        <v>3019</v>
      </c>
      <c r="U3328" t="s">
        <v>219</v>
      </c>
      <c r="V3328" t="s">
        <v>219</v>
      </c>
    </row>
    <row r="3329" spans="1:22">
      <c r="A3329" t="s">
        <v>3571</v>
      </c>
      <c r="B3329" t="s">
        <v>3571</v>
      </c>
      <c r="F3329" t="s">
        <v>194</v>
      </c>
      <c r="G3329" t="e">
        <f>#REF!</f>
        <v>#REF!</v>
      </c>
      <c r="I3329" t="s">
        <v>3019</v>
      </c>
      <c r="J3329" t="s">
        <v>3019</v>
      </c>
      <c r="U3329" t="s">
        <v>219</v>
      </c>
      <c r="V3329" t="s">
        <v>219</v>
      </c>
    </row>
    <row r="3330" spans="1:22">
      <c r="A3330" t="s">
        <v>3572</v>
      </c>
      <c r="B3330" t="s">
        <v>3572</v>
      </c>
      <c r="F3330" t="s">
        <v>195</v>
      </c>
      <c r="G3330" t="e">
        <f>#REF!</f>
        <v>#REF!</v>
      </c>
      <c r="I3330" t="s">
        <v>3076</v>
      </c>
      <c r="J3330" t="s">
        <v>3076</v>
      </c>
      <c r="U3330" t="s">
        <v>219</v>
      </c>
      <c r="V3330" t="s">
        <v>219</v>
      </c>
    </row>
    <row r="3331" spans="1:22">
      <c r="A3331" t="s">
        <v>3573</v>
      </c>
      <c r="B3331" t="s">
        <v>3573</v>
      </c>
      <c r="F3331" t="s">
        <v>194</v>
      </c>
      <c r="G3331" t="e">
        <f>#REF!</f>
        <v>#REF!</v>
      </c>
      <c r="I3331" t="s">
        <v>3019</v>
      </c>
      <c r="J3331" t="s">
        <v>3019</v>
      </c>
      <c r="U3331" t="s">
        <v>219</v>
      </c>
      <c r="V3331" t="s">
        <v>219</v>
      </c>
    </row>
    <row r="3332" spans="1:22">
      <c r="A3332" t="s">
        <v>3574</v>
      </c>
      <c r="B3332" t="s">
        <v>3574</v>
      </c>
      <c r="F3332" t="s">
        <v>194</v>
      </c>
      <c r="G3332" t="e">
        <f>#REF!</f>
        <v>#REF!</v>
      </c>
      <c r="I3332" t="s">
        <v>3019</v>
      </c>
      <c r="J3332" t="s">
        <v>3019</v>
      </c>
      <c r="U3332" t="s">
        <v>219</v>
      </c>
      <c r="V3332" t="s">
        <v>219</v>
      </c>
    </row>
    <row r="3333" spans="1:22">
      <c r="A3333" t="s">
        <v>3575</v>
      </c>
      <c r="B3333" t="s">
        <v>3575</v>
      </c>
      <c r="F3333" t="s">
        <v>195</v>
      </c>
      <c r="G3333">
        <f>'5000'!F39</f>
        <v>0</v>
      </c>
      <c r="I3333" t="s">
        <v>232</v>
      </c>
      <c r="J3333" t="s">
        <v>232</v>
      </c>
      <c r="U3333" t="s">
        <v>219</v>
      </c>
      <c r="V3333" t="s">
        <v>219</v>
      </c>
    </row>
    <row r="3334" spans="1:22">
      <c r="A3334" t="s">
        <v>3576</v>
      </c>
      <c r="B3334" t="s">
        <v>3576</v>
      </c>
      <c r="F3334" t="s">
        <v>194</v>
      </c>
      <c r="G3334" t="e">
        <f>#REF!</f>
        <v>#REF!</v>
      </c>
      <c r="I3334" t="s">
        <v>3019</v>
      </c>
      <c r="J3334" t="s">
        <v>3019</v>
      </c>
      <c r="U3334" t="s">
        <v>219</v>
      </c>
      <c r="V3334" t="s">
        <v>219</v>
      </c>
    </row>
    <row r="3335" spans="1:22">
      <c r="A3335" t="s">
        <v>3577</v>
      </c>
      <c r="B3335" t="s">
        <v>3577</v>
      </c>
      <c r="F3335" t="s">
        <v>194</v>
      </c>
      <c r="G3335" t="e">
        <f>#REF!</f>
        <v>#REF!</v>
      </c>
      <c r="I3335" t="s">
        <v>3019</v>
      </c>
      <c r="J3335" t="s">
        <v>3019</v>
      </c>
      <c r="U3335" t="s">
        <v>219</v>
      </c>
      <c r="V3335" t="s">
        <v>219</v>
      </c>
    </row>
    <row r="3336" spans="1:22">
      <c r="A3336" t="s">
        <v>3578</v>
      </c>
      <c r="B3336" t="s">
        <v>3578</v>
      </c>
      <c r="F3336" t="s">
        <v>194</v>
      </c>
      <c r="G3336" t="e">
        <f>#REF!</f>
        <v>#REF!</v>
      </c>
      <c r="I3336" t="s">
        <v>3019</v>
      </c>
      <c r="J3336" t="s">
        <v>3019</v>
      </c>
      <c r="U3336" t="s">
        <v>219</v>
      </c>
      <c r="V3336" t="s">
        <v>219</v>
      </c>
    </row>
    <row r="3337" spans="1:22">
      <c r="A3337" t="s">
        <v>3579</v>
      </c>
      <c r="B3337" t="s">
        <v>3579</v>
      </c>
      <c r="F3337" t="s">
        <v>194</v>
      </c>
      <c r="G3337" t="e">
        <f>#REF!</f>
        <v>#REF!</v>
      </c>
      <c r="I3337" t="s">
        <v>3019</v>
      </c>
      <c r="J3337" t="s">
        <v>3019</v>
      </c>
      <c r="U3337" t="s">
        <v>219</v>
      </c>
      <c r="V3337" t="s">
        <v>219</v>
      </c>
    </row>
    <row r="3338" spans="1:22">
      <c r="A3338" t="s">
        <v>3580</v>
      </c>
      <c r="B3338" t="s">
        <v>3580</v>
      </c>
      <c r="F3338" t="s">
        <v>195</v>
      </c>
      <c r="G3338" t="e">
        <f>#REF!</f>
        <v>#REF!</v>
      </c>
      <c r="I3338" t="s">
        <v>3017</v>
      </c>
      <c r="J3338" t="s">
        <v>3017</v>
      </c>
      <c r="U3338" t="s">
        <v>219</v>
      </c>
      <c r="V3338" t="s">
        <v>219</v>
      </c>
    </row>
    <row r="3339" spans="1:22">
      <c r="A3339" t="s">
        <v>3581</v>
      </c>
      <c r="B3339" t="s">
        <v>3581</v>
      </c>
      <c r="F3339" t="s">
        <v>194</v>
      </c>
      <c r="G3339" t="e">
        <f>#REF!</f>
        <v>#REF!</v>
      </c>
      <c r="I3339" t="s">
        <v>29</v>
      </c>
      <c r="J3339" t="s">
        <v>29</v>
      </c>
      <c r="U3339" t="s">
        <v>219</v>
      </c>
      <c r="V3339" t="s">
        <v>219</v>
      </c>
    </row>
    <row r="3340" spans="1:22">
      <c r="A3340" t="s">
        <v>3582</v>
      </c>
      <c r="B3340" t="s">
        <v>3582</v>
      </c>
      <c r="F3340" t="s">
        <v>194</v>
      </c>
      <c r="G3340" t="e">
        <f>#REF!</f>
        <v>#REF!</v>
      </c>
      <c r="I3340" t="s">
        <v>3019</v>
      </c>
      <c r="J3340" t="s">
        <v>3019</v>
      </c>
      <c r="U3340" t="s">
        <v>219</v>
      </c>
      <c r="V3340" t="s">
        <v>219</v>
      </c>
    </row>
    <row r="3341" spans="1:22">
      <c r="A3341" t="s">
        <v>3583</v>
      </c>
      <c r="B3341" t="s">
        <v>3583</v>
      </c>
      <c r="F3341" t="s">
        <v>195</v>
      </c>
      <c r="G3341">
        <f>'5000'!H48</f>
        <v>0</v>
      </c>
      <c r="I3341" t="s">
        <v>232</v>
      </c>
      <c r="J3341" t="s">
        <v>232</v>
      </c>
      <c r="U3341" t="s">
        <v>219</v>
      </c>
      <c r="V3341" t="s">
        <v>219</v>
      </c>
    </row>
    <row r="3342" spans="1:22">
      <c r="A3342" t="s">
        <v>3584</v>
      </c>
      <c r="B3342" t="s">
        <v>3584</v>
      </c>
      <c r="F3342" t="s">
        <v>195</v>
      </c>
      <c r="G3342" t="e">
        <f>#REF!</f>
        <v>#REF!</v>
      </c>
      <c r="I3342" t="s">
        <v>3076</v>
      </c>
      <c r="J3342" t="s">
        <v>3076</v>
      </c>
      <c r="U3342" t="s">
        <v>219</v>
      </c>
      <c r="V3342" t="s">
        <v>219</v>
      </c>
    </row>
    <row r="3343" spans="1:22">
      <c r="A3343" t="s">
        <v>3585</v>
      </c>
      <c r="B3343" t="s">
        <v>3585</v>
      </c>
      <c r="F3343" t="s">
        <v>194</v>
      </c>
      <c r="G3343" t="e">
        <f>#REF!</f>
        <v>#REF!</v>
      </c>
      <c r="I3343" t="s">
        <v>3088</v>
      </c>
      <c r="J3343" t="s">
        <v>3088</v>
      </c>
      <c r="U3343" t="s">
        <v>219</v>
      </c>
      <c r="V3343" t="s">
        <v>219</v>
      </c>
    </row>
    <row r="3344" spans="1:22">
      <c r="A3344" t="s">
        <v>3586</v>
      </c>
      <c r="B3344" t="s">
        <v>3586</v>
      </c>
      <c r="F3344" t="s">
        <v>194</v>
      </c>
      <c r="G3344" t="e">
        <f>#REF!</f>
        <v>#REF!</v>
      </c>
      <c r="I3344" t="s">
        <v>3019</v>
      </c>
      <c r="J3344" t="s">
        <v>3019</v>
      </c>
      <c r="U3344" t="s">
        <v>219</v>
      </c>
      <c r="V3344" t="s">
        <v>219</v>
      </c>
    </row>
    <row r="3345" spans="1:22">
      <c r="A3345" t="s">
        <v>3587</v>
      </c>
      <c r="B3345" t="s">
        <v>3587</v>
      </c>
      <c r="F3345" t="s">
        <v>194</v>
      </c>
      <c r="G3345" t="e">
        <f>#REF!</f>
        <v>#REF!</v>
      </c>
      <c r="I3345" t="s">
        <v>3088</v>
      </c>
      <c r="J3345" t="s">
        <v>3088</v>
      </c>
      <c r="U3345" t="s">
        <v>219</v>
      </c>
      <c r="V3345" t="s">
        <v>219</v>
      </c>
    </row>
    <row r="3346" spans="1:22">
      <c r="A3346" t="s">
        <v>3588</v>
      </c>
      <c r="B3346" t="s">
        <v>3588</v>
      </c>
      <c r="F3346" t="s">
        <v>195</v>
      </c>
      <c r="G3346" t="e">
        <f>#REF!</f>
        <v>#REF!</v>
      </c>
      <c r="I3346" t="s">
        <v>29</v>
      </c>
      <c r="J3346" t="s">
        <v>29</v>
      </c>
      <c r="U3346" t="s">
        <v>219</v>
      </c>
      <c r="V3346" t="s">
        <v>219</v>
      </c>
    </row>
    <row r="3347" spans="1:22">
      <c r="A3347" t="s">
        <v>3589</v>
      </c>
      <c r="B3347" t="s">
        <v>3589</v>
      </c>
      <c r="F3347" t="s">
        <v>195</v>
      </c>
      <c r="G3347" t="e">
        <f>#REF!</f>
        <v>#REF!</v>
      </c>
      <c r="I3347" t="s">
        <v>3076</v>
      </c>
      <c r="J3347" t="s">
        <v>3076</v>
      </c>
      <c r="U3347" t="s">
        <v>219</v>
      </c>
      <c r="V3347" t="s">
        <v>219</v>
      </c>
    </row>
    <row r="3348" spans="1:22">
      <c r="A3348" t="s">
        <v>3590</v>
      </c>
      <c r="B3348" t="s">
        <v>3590</v>
      </c>
      <c r="F3348" t="s">
        <v>194</v>
      </c>
      <c r="G3348" t="e">
        <f>#REF!</f>
        <v>#REF!</v>
      </c>
      <c r="I3348" t="s">
        <v>3019</v>
      </c>
      <c r="J3348" t="s">
        <v>3019</v>
      </c>
      <c r="U3348" t="s">
        <v>219</v>
      </c>
      <c r="V3348" t="s">
        <v>219</v>
      </c>
    </row>
    <row r="3349" spans="1:22">
      <c r="A3349" t="s">
        <v>3591</v>
      </c>
      <c r="B3349" t="s">
        <v>3591</v>
      </c>
      <c r="F3349" t="s">
        <v>194</v>
      </c>
      <c r="G3349" t="e">
        <f>#REF!</f>
        <v>#REF!</v>
      </c>
      <c r="I3349" t="s">
        <v>3019</v>
      </c>
      <c r="J3349" t="s">
        <v>3019</v>
      </c>
      <c r="U3349" t="s">
        <v>219</v>
      </c>
      <c r="V3349" t="s">
        <v>219</v>
      </c>
    </row>
    <row r="3350" spans="1:22">
      <c r="A3350" t="s">
        <v>3592</v>
      </c>
      <c r="B3350" t="s">
        <v>3592</v>
      </c>
      <c r="F3350" t="s">
        <v>194</v>
      </c>
      <c r="G3350" t="e">
        <f>#REF!</f>
        <v>#REF!</v>
      </c>
      <c r="I3350" t="s">
        <v>3019</v>
      </c>
      <c r="J3350" t="s">
        <v>3019</v>
      </c>
      <c r="U3350" t="s">
        <v>219</v>
      </c>
      <c r="V3350" t="s">
        <v>219</v>
      </c>
    </row>
    <row r="3351" spans="1:22">
      <c r="A3351" t="s">
        <v>3593</v>
      </c>
      <c r="B3351" t="s">
        <v>3593</v>
      </c>
      <c r="F3351" t="s">
        <v>194</v>
      </c>
      <c r="G3351" t="e">
        <f>#REF!</f>
        <v>#REF!</v>
      </c>
      <c r="I3351" t="s">
        <v>3076</v>
      </c>
      <c r="J3351" t="s">
        <v>3076</v>
      </c>
      <c r="U3351" t="s">
        <v>219</v>
      </c>
      <c r="V3351" t="s">
        <v>219</v>
      </c>
    </row>
    <row r="3352" spans="1:22">
      <c r="A3352" t="s">
        <v>3594</v>
      </c>
      <c r="B3352" t="s">
        <v>3594</v>
      </c>
      <c r="F3352" t="s">
        <v>194</v>
      </c>
      <c r="G3352" t="e">
        <f>#REF!</f>
        <v>#REF!</v>
      </c>
      <c r="I3352" t="s">
        <v>57</v>
      </c>
      <c r="J3352" t="s">
        <v>57</v>
      </c>
      <c r="U3352" t="s">
        <v>219</v>
      </c>
      <c r="V3352" t="s">
        <v>219</v>
      </c>
    </row>
    <row r="3353" spans="1:22">
      <c r="A3353" t="s">
        <v>3595</v>
      </c>
      <c r="B3353" t="s">
        <v>3595</v>
      </c>
      <c r="F3353" t="s">
        <v>195</v>
      </c>
      <c r="G3353" t="e">
        <f>#REF!</f>
        <v>#REF!</v>
      </c>
      <c r="I3353" t="s">
        <v>3017</v>
      </c>
      <c r="J3353" t="s">
        <v>3017</v>
      </c>
      <c r="U3353" t="s">
        <v>219</v>
      </c>
      <c r="V3353" t="s">
        <v>219</v>
      </c>
    </row>
    <row r="3354" spans="1:22">
      <c r="A3354" t="s">
        <v>3596</v>
      </c>
      <c r="B3354" t="s">
        <v>3596</v>
      </c>
      <c r="F3354" t="s">
        <v>194</v>
      </c>
      <c r="G3354" t="e">
        <f>#REF!</f>
        <v>#REF!</v>
      </c>
      <c r="I3354" t="s">
        <v>29</v>
      </c>
      <c r="J3354" t="s">
        <v>29</v>
      </c>
      <c r="U3354" t="s">
        <v>219</v>
      </c>
      <c r="V3354" t="s">
        <v>219</v>
      </c>
    </row>
    <row r="3355" spans="1:22">
      <c r="A3355" t="s">
        <v>3597</v>
      </c>
      <c r="B3355" t="s">
        <v>3597</v>
      </c>
      <c r="F3355" t="s">
        <v>194</v>
      </c>
      <c r="G3355" t="e">
        <f>#REF!</f>
        <v>#REF!</v>
      </c>
      <c r="I3355" t="s">
        <v>3019</v>
      </c>
      <c r="J3355" t="s">
        <v>3019</v>
      </c>
      <c r="U3355" t="s">
        <v>219</v>
      </c>
      <c r="V3355" t="s">
        <v>219</v>
      </c>
    </row>
    <row r="3356" spans="1:22">
      <c r="A3356" t="s">
        <v>3598</v>
      </c>
      <c r="B3356" t="s">
        <v>3598</v>
      </c>
      <c r="F3356" t="s">
        <v>194</v>
      </c>
      <c r="G3356" t="e">
        <f>#REF!</f>
        <v>#REF!</v>
      </c>
      <c r="I3356" t="s">
        <v>3019</v>
      </c>
      <c r="J3356" t="s">
        <v>3019</v>
      </c>
      <c r="U3356" t="s">
        <v>219</v>
      </c>
      <c r="V3356" t="s">
        <v>219</v>
      </c>
    </row>
    <row r="3357" spans="1:22">
      <c r="A3357" t="s">
        <v>3599</v>
      </c>
      <c r="B3357" t="s">
        <v>3599</v>
      </c>
      <c r="F3357" t="s">
        <v>194</v>
      </c>
      <c r="G3357" t="e">
        <f>#REF!</f>
        <v>#REF!</v>
      </c>
      <c r="I3357" t="s">
        <v>3019</v>
      </c>
      <c r="J3357" t="s">
        <v>3019</v>
      </c>
      <c r="U3357" t="s">
        <v>219</v>
      </c>
      <c r="V3357" t="s">
        <v>219</v>
      </c>
    </row>
    <row r="3358" spans="1:22">
      <c r="A3358" t="s">
        <v>3600</v>
      </c>
      <c r="B3358" t="s">
        <v>3600</v>
      </c>
      <c r="F3358" t="s">
        <v>194</v>
      </c>
      <c r="G3358" t="e">
        <f>#REF!</f>
        <v>#REF!</v>
      </c>
      <c r="I3358" t="s">
        <v>3019</v>
      </c>
      <c r="J3358" t="s">
        <v>3019</v>
      </c>
      <c r="U3358" t="s">
        <v>219</v>
      </c>
      <c r="V3358" t="s">
        <v>219</v>
      </c>
    </row>
    <row r="3359" spans="1:22">
      <c r="A3359" t="s">
        <v>3601</v>
      </c>
      <c r="B3359" t="s">
        <v>3601</v>
      </c>
      <c r="F3359" t="s">
        <v>194</v>
      </c>
      <c r="G3359" t="e">
        <f>#REF!</f>
        <v>#REF!</v>
      </c>
      <c r="I3359" t="s">
        <v>3088</v>
      </c>
      <c r="J3359" t="s">
        <v>3088</v>
      </c>
      <c r="U3359" t="s">
        <v>219</v>
      </c>
      <c r="V3359" t="s">
        <v>219</v>
      </c>
    </row>
    <row r="3360" spans="1:22">
      <c r="A3360" t="s">
        <v>3602</v>
      </c>
      <c r="B3360" t="s">
        <v>3602</v>
      </c>
      <c r="F3360" t="s">
        <v>194</v>
      </c>
      <c r="G3360" t="e">
        <f>#REF!</f>
        <v>#REF!</v>
      </c>
      <c r="I3360" t="s">
        <v>3088</v>
      </c>
      <c r="J3360" t="s">
        <v>3088</v>
      </c>
      <c r="U3360" t="s">
        <v>219</v>
      </c>
      <c r="V3360" t="s">
        <v>219</v>
      </c>
    </row>
    <row r="3361" spans="1:22">
      <c r="A3361" t="s">
        <v>3603</v>
      </c>
      <c r="B3361" t="s">
        <v>3603</v>
      </c>
      <c r="F3361" t="s">
        <v>194</v>
      </c>
      <c r="G3361" t="e">
        <f>#REF!</f>
        <v>#REF!</v>
      </c>
      <c r="I3361" t="s">
        <v>57</v>
      </c>
      <c r="J3361" t="s">
        <v>57</v>
      </c>
      <c r="U3361" t="s">
        <v>219</v>
      </c>
      <c r="V3361" t="s">
        <v>219</v>
      </c>
    </row>
    <row r="3362" spans="1:22">
      <c r="A3362" t="s">
        <v>3604</v>
      </c>
      <c r="B3362" t="s">
        <v>3604</v>
      </c>
      <c r="F3362" t="s">
        <v>194</v>
      </c>
      <c r="G3362" t="e">
        <f>#REF!</f>
        <v>#REF!</v>
      </c>
      <c r="I3362" t="s">
        <v>3017</v>
      </c>
      <c r="J3362" t="s">
        <v>3017</v>
      </c>
      <c r="U3362" t="s">
        <v>219</v>
      </c>
      <c r="V3362" t="s">
        <v>219</v>
      </c>
    </row>
    <row r="3363" spans="1:22">
      <c r="A3363" t="s">
        <v>3605</v>
      </c>
      <c r="B3363" t="s">
        <v>3605</v>
      </c>
      <c r="F3363" t="s">
        <v>194</v>
      </c>
      <c r="G3363" t="e">
        <f>#REF!</f>
        <v>#REF!</v>
      </c>
      <c r="I3363" t="s">
        <v>27</v>
      </c>
      <c r="J3363" t="s">
        <v>27</v>
      </c>
      <c r="U3363" t="s">
        <v>219</v>
      </c>
      <c r="V3363" t="s">
        <v>219</v>
      </c>
    </row>
    <row r="3364" spans="1:22">
      <c r="A3364" t="s">
        <v>3606</v>
      </c>
      <c r="B3364" t="s">
        <v>3606</v>
      </c>
      <c r="F3364" t="s">
        <v>194</v>
      </c>
      <c r="G3364" t="e">
        <f>#REF!</f>
        <v>#REF!</v>
      </c>
      <c r="I3364" t="s">
        <v>3019</v>
      </c>
      <c r="J3364" t="s">
        <v>3019</v>
      </c>
      <c r="U3364" t="s">
        <v>219</v>
      </c>
      <c r="V3364" t="s">
        <v>219</v>
      </c>
    </row>
    <row r="3365" spans="1:22">
      <c r="A3365" t="s">
        <v>3607</v>
      </c>
      <c r="B3365" t="s">
        <v>3607</v>
      </c>
      <c r="F3365" t="s">
        <v>194</v>
      </c>
      <c r="G3365" t="e">
        <f>#REF!</f>
        <v>#REF!</v>
      </c>
      <c r="I3365" t="s">
        <v>3019</v>
      </c>
      <c r="J3365" t="s">
        <v>3019</v>
      </c>
      <c r="U3365" t="s">
        <v>219</v>
      </c>
      <c r="V3365" t="s">
        <v>219</v>
      </c>
    </row>
    <row r="3366" spans="1:22">
      <c r="A3366" t="s">
        <v>3608</v>
      </c>
      <c r="B3366" t="s">
        <v>3608</v>
      </c>
      <c r="F3366" t="s">
        <v>194</v>
      </c>
      <c r="G3366" t="e">
        <f>#REF!</f>
        <v>#REF!</v>
      </c>
      <c r="I3366" t="s">
        <v>29</v>
      </c>
      <c r="J3366" t="s">
        <v>29</v>
      </c>
      <c r="U3366" t="s">
        <v>219</v>
      </c>
      <c r="V3366" t="s">
        <v>219</v>
      </c>
    </row>
    <row r="3367" spans="1:22">
      <c r="A3367" t="s">
        <v>3609</v>
      </c>
      <c r="B3367" t="s">
        <v>3609</v>
      </c>
      <c r="F3367" t="s">
        <v>194</v>
      </c>
      <c r="G3367" t="e">
        <f>#REF!</f>
        <v>#REF!</v>
      </c>
      <c r="I3367" t="s">
        <v>28</v>
      </c>
      <c r="J3367" t="s">
        <v>28</v>
      </c>
      <c r="U3367" t="s">
        <v>219</v>
      </c>
      <c r="V3367" t="s">
        <v>219</v>
      </c>
    </row>
    <row r="3368" spans="1:22">
      <c r="A3368" t="s">
        <v>3610</v>
      </c>
      <c r="B3368" t="s">
        <v>3610</v>
      </c>
      <c r="F3368" t="s">
        <v>194</v>
      </c>
      <c r="G3368" t="e">
        <f>#REF!</f>
        <v>#REF!</v>
      </c>
      <c r="I3368" t="s">
        <v>3019</v>
      </c>
      <c r="J3368" t="s">
        <v>3019</v>
      </c>
      <c r="U3368" t="s">
        <v>219</v>
      </c>
      <c r="V3368" t="s">
        <v>219</v>
      </c>
    </row>
    <row r="3369" spans="1:22">
      <c r="A3369" t="s">
        <v>3611</v>
      </c>
      <c r="B3369" t="s">
        <v>3611</v>
      </c>
      <c r="F3369" t="s">
        <v>194</v>
      </c>
      <c r="G3369" t="e">
        <f>#REF!</f>
        <v>#REF!</v>
      </c>
      <c r="I3369" t="s">
        <v>3088</v>
      </c>
      <c r="J3369" t="s">
        <v>3088</v>
      </c>
      <c r="U3369" t="s">
        <v>219</v>
      </c>
      <c r="V3369" t="s">
        <v>219</v>
      </c>
    </row>
    <row r="3370" spans="1:22">
      <c r="A3370" t="s">
        <v>3612</v>
      </c>
      <c r="B3370" t="s">
        <v>3612</v>
      </c>
      <c r="F3370" t="s">
        <v>194</v>
      </c>
      <c r="G3370" t="e">
        <f>#REF!</f>
        <v>#REF!</v>
      </c>
      <c r="I3370" t="s">
        <v>27</v>
      </c>
      <c r="J3370" t="s">
        <v>27</v>
      </c>
      <c r="U3370" t="s">
        <v>219</v>
      </c>
      <c r="V3370" t="s">
        <v>219</v>
      </c>
    </row>
    <row r="3371" spans="1:22">
      <c r="A3371" t="s">
        <v>3613</v>
      </c>
      <c r="B3371" t="s">
        <v>3613</v>
      </c>
      <c r="F3371" t="s">
        <v>194</v>
      </c>
      <c r="G3371" t="e">
        <f>#REF!</f>
        <v>#REF!</v>
      </c>
      <c r="I3371" t="s">
        <v>3019</v>
      </c>
      <c r="J3371" t="s">
        <v>3019</v>
      </c>
      <c r="U3371" t="s">
        <v>219</v>
      </c>
      <c r="V3371" t="s">
        <v>219</v>
      </c>
    </row>
    <row r="3372" spans="1:22">
      <c r="A3372" t="s">
        <v>3614</v>
      </c>
      <c r="B3372" t="s">
        <v>3614</v>
      </c>
      <c r="F3372" t="s">
        <v>194</v>
      </c>
      <c r="G3372" t="e">
        <f>#REF!</f>
        <v>#REF!</v>
      </c>
      <c r="I3372" t="s">
        <v>3019</v>
      </c>
      <c r="J3372" t="s">
        <v>3019</v>
      </c>
      <c r="U3372" t="s">
        <v>219</v>
      </c>
      <c r="V3372" t="s">
        <v>219</v>
      </c>
    </row>
    <row r="3373" spans="1:22">
      <c r="A3373" t="s">
        <v>3615</v>
      </c>
      <c r="B3373" t="s">
        <v>3615</v>
      </c>
      <c r="F3373" t="s">
        <v>194</v>
      </c>
      <c r="G3373" t="e">
        <f>#REF!</f>
        <v>#REF!</v>
      </c>
      <c r="I3373" t="s">
        <v>3019</v>
      </c>
      <c r="J3373" t="s">
        <v>3019</v>
      </c>
      <c r="U3373" t="s">
        <v>219</v>
      </c>
      <c r="V3373" t="s">
        <v>219</v>
      </c>
    </row>
    <row r="3374" spans="1:22">
      <c r="A3374" t="s">
        <v>3616</v>
      </c>
      <c r="B3374" t="s">
        <v>3616</v>
      </c>
      <c r="F3374" t="s">
        <v>194</v>
      </c>
      <c r="G3374" t="e">
        <f>#REF!</f>
        <v>#REF!</v>
      </c>
      <c r="I3374" t="s">
        <v>3019</v>
      </c>
      <c r="J3374" t="s">
        <v>3019</v>
      </c>
      <c r="U3374" t="s">
        <v>219</v>
      </c>
      <c r="V3374" t="s">
        <v>219</v>
      </c>
    </row>
    <row r="3375" spans="1:22">
      <c r="A3375" t="s">
        <v>3617</v>
      </c>
      <c r="B3375" t="s">
        <v>3617</v>
      </c>
      <c r="F3375" t="s">
        <v>194</v>
      </c>
      <c r="G3375" t="e">
        <f>#REF!</f>
        <v>#REF!</v>
      </c>
      <c r="I3375" t="s">
        <v>3062</v>
      </c>
      <c r="J3375" t="s">
        <v>3062</v>
      </c>
      <c r="U3375" t="s">
        <v>219</v>
      </c>
      <c r="V3375" t="s">
        <v>219</v>
      </c>
    </row>
    <row r="3376" spans="1:22">
      <c r="A3376" t="s">
        <v>3618</v>
      </c>
      <c r="B3376" t="s">
        <v>3618</v>
      </c>
      <c r="F3376" t="s">
        <v>194</v>
      </c>
      <c r="G3376" t="e">
        <f>#REF!</f>
        <v>#REF!</v>
      </c>
      <c r="I3376" t="s">
        <v>3019</v>
      </c>
      <c r="J3376" t="s">
        <v>3019</v>
      </c>
      <c r="U3376" t="s">
        <v>219</v>
      </c>
      <c r="V3376" t="s">
        <v>219</v>
      </c>
    </row>
    <row r="3377" spans="1:22">
      <c r="A3377" t="s">
        <v>3619</v>
      </c>
      <c r="B3377" t="s">
        <v>3619</v>
      </c>
      <c r="F3377" t="s">
        <v>194</v>
      </c>
      <c r="G3377" t="e">
        <f>#REF!</f>
        <v>#REF!</v>
      </c>
      <c r="I3377" t="s">
        <v>3019</v>
      </c>
      <c r="J3377" t="s">
        <v>3019</v>
      </c>
      <c r="U3377" t="s">
        <v>219</v>
      </c>
      <c r="V3377" t="s">
        <v>219</v>
      </c>
    </row>
    <row r="3378" spans="1:22">
      <c r="A3378" t="s">
        <v>3620</v>
      </c>
      <c r="B3378" t="s">
        <v>3620</v>
      </c>
      <c r="F3378" t="s">
        <v>194</v>
      </c>
      <c r="G3378" t="e">
        <f>#REF!</f>
        <v>#REF!</v>
      </c>
      <c r="I3378" t="s">
        <v>3019</v>
      </c>
      <c r="J3378" t="s">
        <v>3019</v>
      </c>
      <c r="U3378" t="s">
        <v>219</v>
      </c>
      <c r="V3378" t="s">
        <v>219</v>
      </c>
    </row>
    <row r="3379" spans="1:22">
      <c r="A3379" t="s">
        <v>3621</v>
      </c>
      <c r="B3379" t="s">
        <v>3621</v>
      </c>
      <c r="F3379" t="s">
        <v>194</v>
      </c>
      <c r="G3379" t="e">
        <f>#REF!</f>
        <v>#REF!</v>
      </c>
      <c r="I3379" t="s">
        <v>57</v>
      </c>
      <c r="J3379" t="s">
        <v>57</v>
      </c>
      <c r="U3379" t="s">
        <v>219</v>
      </c>
      <c r="V3379" t="s">
        <v>219</v>
      </c>
    </row>
    <row r="3380" spans="1:22">
      <c r="A3380" t="s">
        <v>3622</v>
      </c>
      <c r="B3380" t="s">
        <v>3622</v>
      </c>
      <c r="F3380" t="s">
        <v>194</v>
      </c>
      <c r="G3380" t="e">
        <f>#REF!</f>
        <v>#REF!</v>
      </c>
      <c r="I3380" t="s">
        <v>3076</v>
      </c>
      <c r="J3380" t="s">
        <v>3076</v>
      </c>
      <c r="U3380" t="s">
        <v>219</v>
      </c>
      <c r="V3380" t="s">
        <v>219</v>
      </c>
    </row>
    <row r="3381" spans="1:22">
      <c r="A3381" t="s">
        <v>3623</v>
      </c>
      <c r="B3381" t="s">
        <v>3623</v>
      </c>
      <c r="F3381" t="s">
        <v>194</v>
      </c>
      <c r="G3381" t="e">
        <f>#REF!</f>
        <v>#REF!</v>
      </c>
      <c r="I3381" t="s">
        <v>3076</v>
      </c>
      <c r="J3381" t="s">
        <v>3076</v>
      </c>
      <c r="U3381" t="s">
        <v>219</v>
      </c>
      <c r="V3381" t="s">
        <v>219</v>
      </c>
    </row>
    <row r="3382" spans="1:22">
      <c r="A3382" t="s">
        <v>3624</v>
      </c>
      <c r="B3382" t="s">
        <v>3624</v>
      </c>
      <c r="F3382" t="s">
        <v>194</v>
      </c>
      <c r="G3382" t="e">
        <f>#REF!</f>
        <v>#REF!</v>
      </c>
      <c r="I3382" t="s">
        <v>3019</v>
      </c>
      <c r="J3382" t="s">
        <v>3019</v>
      </c>
      <c r="U3382" t="s">
        <v>219</v>
      </c>
      <c r="V3382" t="s">
        <v>219</v>
      </c>
    </row>
    <row r="3383" spans="1:22">
      <c r="A3383" t="s">
        <v>3625</v>
      </c>
      <c r="B3383" t="s">
        <v>3625</v>
      </c>
      <c r="F3383" t="s">
        <v>194</v>
      </c>
      <c r="G3383" t="e">
        <f>#REF!</f>
        <v>#REF!</v>
      </c>
      <c r="I3383" t="s">
        <v>3019</v>
      </c>
      <c r="J3383" t="s">
        <v>3019</v>
      </c>
      <c r="U3383" t="s">
        <v>219</v>
      </c>
      <c r="V3383" t="s">
        <v>219</v>
      </c>
    </row>
    <row r="3384" spans="1:22">
      <c r="A3384" t="s">
        <v>3626</v>
      </c>
      <c r="B3384" t="s">
        <v>3626</v>
      </c>
      <c r="F3384" t="s">
        <v>195</v>
      </c>
      <c r="G3384">
        <f>'5000'!H47</f>
        <v>0</v>
      </c>
      <c r="I3384" t="s">
        <v>232</v>
      </c>
      <c r="J3384" t="s">
        <v>232</v>
      </c>
      <c r="U3384" t="s">
        <v>219</v>
      </c>
      <c r="V3384" t="s">
        <v>219</v>
      </c>
    </row>
    <row r="3385" spans="1:22">
      <c r="A3385" t="s">
        <v>3627</v>
      </c>
      <c r="B3385" t="s">
        <v>3627</v>
      </c>
      <c r="F3385" t="s">
        <v>194</v>
      </c>
      <c r="G3385" t="e">
        <f>#REF!</f>
        <v>#REF!</v>
      </c>
      <c r="I3385" t="s">
        <v>26</v>
      </c>
      <c r="J3385" t="s">
        <v>26</v>
      </c>
      <c r="U3385" t="s">
        <v>219</v>
      </c>
      <c r="V3385" t="s">
        <v>219</v>
      </c>
    </row>
    <row r="3386" spans="1:22">
      <c r="A3386" t="s">
        <v>3628</v>
      </c>
      <c r="B3386" t="s">
        <v>3628</v>
      </c>
      <c r="F3386" t="s">
        <v>194</v>
      </c>
      <c r="G3386" t="e">
        <f>#REF!</f>
        <v>#REF!</v>
      </c>
      <c r="I3386" t="s">
        <v>3019</v>
      </c>
      <c r="J3386" t="s">
        <v>3019</v>
      </c>
      <c r="U3386" t="s">
        <v>219</v>
      </c>
      <c r="V3386" t="s">
        <v>219</v>
      </c>
    </row>
    <row r="3387" spans="1:22">
      <c r="A3387" t="s">
        <v>3629</v>
      </c>
      <c r="B3387" t="s">
        <v>3629</v>
      </c>
      <c r="F3387" t="s">
        <v>194</v>
      </c>
      <c r="G3387">
        <f>'5000'!G37</f>
        <v>0</v>
      </c>
      <c r="I3387" t="s">
        <v>232</v>
      </c>
      <c r="J3387" t="s">
        <v>232</v>
      </c>
      <c r="U3387" t="s">
        <v>219</v>
      </c>
      <c r="V3387" t="s">
        <v>219</v>
      </c>
    </row>
    <row r="3388" spans="1:22">
      <c r="A3388" t="s">
        <v>3630</v>
      </c>
      <c r="B3388" t="s">
        <v>3630</v>
      </c>
      <c r="F3388" t="s">
        <v>194</v>
      </c>
      <c r="G3388" t="e">
        <f>#REF!</f>
        <v>#REF!</v>
      </c>
      <c r="I3388" t="s">
        <v>3019</v>
      </c>
      <c r="J3388" t="s">
        <v>3019</v>
      </c>
      <c r="U3388" t="s">
        <v>219</v>
      </c>
      <c r="V3388" t="s">
        <v>219</v>
      </c>
    </row>
    <row r="3389" spans="1:22">
      <c r="A3389" t="s">
        <v>3631</v>
      </c>
      <c r="B3389" t="s">
        <v>3631</v>
      </c>
      <c r="F3389" t="s">
        <v>194</v>
      </c>
      <c r="G3389" t="e">
        <f>#REF!</f>
        <v>#REF!</v>
      </c>
      <c r="I3389" t="s">
        <v>3019</v>
      </c>
      <c r="J3389" t="s">
        <v>3019</v>
      </c>
      <c r="U3389" t="s">
        <v>219</v>
      </c>
      <c r="V3389" t="s">
        <v>219</v>
      </c>
    </row>
    <row r="3390" spans="1:22">
      <c r="A3390" t="s">
        <v>3632</v>
      </c>
      <c r="B3390" t="s">
        <v>3632</v>
      </c>
      <c r="F3390" t="s">
        <v>194</v>
      </c>
      <c r="G3390" t="e">
        <f>#REF!</f>
        <v>#REF!</v>
      </c>
      <c r="I3390" t="s">
        <v>3088</v>
      </c>
      <c r="J3390" t="s">
        <v>3088</v>
      </c>
      <c r="U3390" t="s">
        <v>219</v>
      </c>
      <c r="V3390" t="s">
        <v>219</v>
      </c>
    </row>
    <row r="3391" spans="1:22">
      <c r="A3391" t="s">
        <v>3633</v>
      </c>
      <c r="B3391" t="s">
        <v>3633</v>
      </c>
      <c r="F3391" t="s">
        <v>194</v>
      </c>
      <c r="G3391" t="e">
        <f>#REF!</f>
        <v>#REF!</v>
      </c>
      <c r="I3391" t="s">
        <v>3019</v>
      </c>
      <c r="J3391" t="s">
        <v>3019</v>
      </c>
      <c r="U3391" t="s">
        <v>219</v>
      </c>
      <c r="V3391" t="s">
        <v>219</v>
      </c>
    </row>
    <row r="3392" spans="1:22">
      <c r="A3392" t="s">
        <v>3634</v>
      </c>
      <c r="B3392" t="s">
        <v>3634</v>
      </c>
      <c r="F3392" t="s">
        <v>195</v>
      </c>
      <c r="G3392" t="e">
        <f>#REF!</f>
        <v>#REF!</v>
      </c>
      <c r="I3392" t="s">
        <v>29</v>
      </c>
      <c r="J3392" t="s">
        <v>29</v>
      </c>
      <c r="U3392" t="s">
        <v>219</v>
      </c>
      <c r="V3392" t="s">
        <v>219</v>
      </c>
    </row>
    <row r="3393" spans="1:22">
      <c r="A3393" t="s">
        <v>3635</v>
      </c>
      <c r="B3393" t="s">
        <v>3635</v>
      </c>
      <c r="F3393" t="s">
        <v>194</v>
      </c>
      <c r="G3393" t="e">
        <f>#REF!</f>
        <v>#REF!</v>
      </c>
      <c r="I3393" t="s">
        <v>3019</v>
      </c>
      <c r="J3393" t="s">
        <v>3019</v>
      </c>
      <c r="U3393" t="s">
        <v>219</v>
      </c>
      <c r="V3393" t="s">
        <v>219</v>
      </c>
    </row>
    <row r="3394" spans="1:22">
      <c r="A3394" t="s">
        <v>3636</v>
      </c>
      <c r="B3394" t="s">
        <v>3636</v>
      </c>
      <c r="F3394" t="s">
        <v>194</v>
      </c>
      <c r="G3394" t="e">
        <f>#REF!</f>
        <v>#REF!</v>
      </c>
      <c r="I3394" t="s">
        <v>3019</v>
      </c>
      <c r="J3394" t="s">
        <v>3019</v>
      </c>
      <c r="U3394" t="s">
        <v>219</v>
      </c>
      <c r="V3394" t="s">
        <v>219</v>
      </c>
    </row>
    <row r="3395" spans="1:22">
      <c r="A3395" t="s">
        <v>3637</v>
      </c>
      <c r="B3395" t="s">
        <v>3637</v>
      </c>
      <c r="F3395" t="s">
        <v>195</v>
      </c>
      <c r="G3395">
        <f>'5000'!H36</f>
        <v>0</v>
      </c>
      <c r="I3395" t="s">
        <v>232</v>
      </c>
      <c r="J3395" t="s">
        <v>232</v>
      </c>
      <c r="U3395" t="s">
        <v>219</v>
      </c>
      <c r="V3395" t="s">
        <v>219</v>
      </c>
    </row>
    <row r="3396" spans="1:22">
      <c r="A3396" t="s">
        <v>3638</v>
      </c>
      <c r="B3396" t="s">
        <v>3638</v>
      </c>
      <c r="F3396" t="s">
        <v>194</v>
      </c>
      <c r="G3396">
        <f>'5000'!G14</f>
        <v>0</v>
      </c>
      <c r="I3396" t="s">
        <v>232</v>
      </c>
      <c r="J3396" t="s">
        <v>232</v>
      </c>
      <c r="U3396" t="s">
        <v>219</v>
      </c>
      <c r="V3396" t="s">
        <v>219</v>
      </c>
    </row>
    <row r="3397" spans="1:22">
      <c r="A3397" t="s">
        <v>3639</v>
      </c>
      <c r="B3397" t="s">
        <v>3639</v>
      </c>
      <c r="F3397" t="s">
        <v>194</v>
      </c>
      <c r="G3397" t="e">
        <f>#REF!</f>
        <v>#REF!</v>
      </c>
      <c r="I3397" t="s">
        <v>29</v>
      </c>
      <c r="J3397" t="s">
        <v>29</v>
      </c>
      <c r="U3397" t="s">
        <v>219</v>
      </c>
      <c r="V3397" t="s">
        <v>219</v>
      </c>
    </row>
    <row r="3398" spans="1:22">
      <c r="A3398" t="s">
        <v>3640</v>
      </c>
      <c r="B3398" t="s">
        <v>3640</v>
      </c>
      <c r="F3398" t="s">
        <v>194</v>
      </c>
      <c r="G3398" t="e">
        <f>#REF!</f>
        <v>#REF!</v>
      </c>
      <c r="I3398" t="s">
        <v>3076</v>
      </c>
      <c r="J3398" t="s">
        <v>3076</v>
      </c>
      <c r="U3398" t="s">
        <v>219</v>
      </c>
      <c r="V3398" t="s">
        <v>219</v>
      </c>
    </row>
    <row r="3399" spans="1:22">
      <c r="A3399" t="s">
        <v>3641</v>
      </c>
      <c r="B3399" t="s">
        <v>3641</v>
      </c>
      <c r="F3399" t="s">
        <v>195</v>
      </c>
      <c r="G3399" t="e">
        <f>#REF!</f>
        <v>#REF!</v>
      </c>
      <c r="I3399" t="s">
        <v>3017</v>
      </c>
      <c r="J3399" t="s">
        <v>3017</v>
      </c>
      <c r="U3399" t="s">
        <v>219</v>
      </c>
      <c r="V3399" t="s">
        <v>219</v>
      </c>
    </row>
    <row r="3400" spans="1:22">
      <c r="A3400" t="s">
        <v>3642</v>
      </c>
      <c r="B3400" t="s">
        <v>3642</v>
      </c>
      <c r="F3400" t="s">
        <v>194</v>
      </c>
      <c r="G3400" t="e">
        <f>#REF!</f>
        <v>#REF!</v>
      </c>
      <c r="I3400" t="s">
        <v>3076</v>
      </c>
      <c r="J3400" t="s">
        <v>3076</v>
      </c>
      <c r="U3400" t="s">
        <v>219</v>
      </c>
      <c r="V3400" t="s">
        <v>219</v>
      </c>
    </row>
    <row r="3401" spans="1:22">
      <c r="A3401" t="s">
        <v>3643</v>
      </c>
      <c r="B3401" t="s">
        <v>3643</v>
      </c>
      <c r="F3401" t="s">
        <v>194</v>
      </c>
      <c r="G3401" t="e">
        <f>#REF!</f>
        <v>#REF!</v>
      </c>
      <c r="I3401" t="s">
        <v>3017</v>
      </c>
      <c r="J3401" t="s">
        <v>3017</v>
      </c>
      <c r="U3401" t="s">
        <v>219</v>
      </c>
      <c r="V3401" t="s">
        <v>219</v>
      </c>
    </row>
    <row r="3402" spans="1:22">
      <c r="A3402" t="s">
        <v>3644</v>
      </c>
      <c r="B3402" t="s">
        <v>3644</v>
      </c>
      <c r="F3402" t="s">
        <v>194</v>
      </c>
      <c r="G3402" t="e">
        <f>#REF!</f>
        <v>#REF!</v>
      </c>
      <c r="I3402" t="s">
        <v>57</v>
      </c>
      <c r="J3402" t="s">
        <v>57</v>
      </c>
      <c r="U3402" t="s">
        <v>219</v>
      </c>
      <c r="V3402" t="s">
        <v>219</v>
      </c>
    </row>
    <row r="3403" spans="1:22">
      <c r="A3403" t="s">
        <v>3645</v>
      </c>
      <c r="B3403" t="s">
        <v>3645</v>
      </c>
      <c r="F3403" t="s">
        <v>194</v>
      </c>
      <c r="G3403" t="e">
        <f>#REF!</f>
        <v>#REF!</v>
      </c>
      <c r="I3403" t="s">
        <v>3019</v>
      </c>
      <c r="J3403" t="s">
        <v>3019</v>
      </c>
      <c r="U3403" t="s">
        <v>219</v>
      </c>
      <c r="V3403" t="s">
        <v>219</v>
      </c>
    </row>
    <row r="3404" spans="1:22">
      <c r="A3404" t="s">
        <v>3646</v>
      </c>
      <c r="B3404" t="s">
        <v>3646</v>
      </c>
      <c r="F3404" t="s">
        <v>195</v>
      </c>
      <c r="G3404" t="e">
        <f>#REF!</f>
        <v>#REF!</v>
      </c>
      <c r="I3404" t="s">
        <v>3017</v>
      </c>
      <c r="J3404" t="s">
        <v>3017</v>
      </c>
      <c r="U3404" t="s">
        <v>219</v>
      </c>
      <c r="V3404" t="s">
        <v>219</v>
      </c>
    </row>
    <row r="3405" spans="1:22">
      <c r="A3405" t="s">
        <v>3647</v>
      </c>
      <c r="B3405" t="s">
        <v>3647</v>
      </c>
      <c r="F3405" t="s">
        <v>194</v>
      </c>
      <c r="G3405" t="e">
        <f>#REF!</f>
        <v>#REF!</v>
      </c>
      <c r="I3405" t="s">
        <v>3019</v>
      </c>
      <c r="J3405" t="s">
        <v>3019</v>
      </c>
      <c r="U3405" t="s">
        <v>219</v>
      </c>
      <c r="V3405" t="s">
        <v>219</v>
      </c>
    </row>
    <row r="3406" spans="1:22">
      <c r="A3406" t="s">
        <v>3648</v>
      </c>
      <c r="B3406" t="s">
        <v>3648</v>
      </c>
      <c r="F3406" t="s">
        <v>194</v>
      </c>
      <c r="G3406" t="e">
        <f>#REF!</f>
        <v>#REF!</v>
      </c>
      <c r="I3406" t="s">
        <v>26</v>
      </c>
      <c r="J3406" t="s">
        <v>26</v>
      </c>
      <c r="U3406" t="s">
        <v>219</v>
      </c>
      <c r="V3406" t="s">
        <v>219</v>
      </c>
    </row>
    <row r="3407" spans="1:22">
      <c r="A3407" t="s">
        <v>3649</v>
      </c>
      <c r="B3407" t="s">
        <v>3649</v>
      </c>
      <c r="F3407" t="s">
        <v>194</v>
      </c>
      <c r="G3407" t="e">
        <f>#REF!</f>
        <v>#REF!</v>
      </c>
      <c r="I3407" t="s">
        <v>3076</v>
      </c>
      <c r="J3407" t="s">
        <v>3076</v>
      </c>
      <c r="U3407" t="s">
        <v>219</v>
      </c>
      <c r="V3407" t="s">
        <v>219</v>
      </c>
    </row>
    <row r="3408" spans="1:22">
      <c r="A3408" t="s">
        <v>3650</v>
      </c>
      <c r="B3408" t="s">
        <v>3650</v>
      </c>
      <c r="F3408" t="s">
        <v>194</v>
      </c>
      <c r="G3408" t="e">
        <f>#REF!</f>
        <v>#REF!</v>
      </c>
      <c r="I3408" t="s">
        <v>57</v>
      </c>
      <c r="J3408" t="s">
        <v>57</v>
      </c>
      <c r="U3408" t="s">
        <v>219</v>
      </c>
      <c r="V3408" t="s">
        <v>219</v>
      </c>
    </row>
    <row r="3409" spans="1:22">
      <c r="A3409" t="s">
        <v>3651</v>
      </c>
      <c r="B3409" t="s">
        <v>3651</v>
      </c>
      <c r="F3409" t="s">
        <v>194</v>
      </c>
      <c r="G3409" t="e">
        <f>#REF!</f>
        <v>#REF!</v>
      </c>
      <c r="I3409" t="s">
        <v>3019</v>
      </c>
      <c r="J3409" t="s">
        <v>3019</v>
      </c>
      <c r="U3409" t="s">
        <v>219</v>
      </c>
      <c r="V3409" t="s">
        <v>219</v>
      </c>
    </row>
    <row r="3410" spans="1:22">
      <c r="A3410" t="s">
        <v>3652</v>
      </c>
      <c r="B3410" t="s">
        <v>3652</v>
      </c>
      <c r="F3410" t="s">
        <v>194</v>
      </c>
      <c r="G3410" t="e">
        <f>#REF!</f>
        <v>#REF!</v>
      </c>
      <c r="I3410" t="s">
        <v>57</v>
      </c>
      <c r="J3410" t="s">
        <v>57</v>
      </c>
      <c r="U3410" t="s">
        <v>219</v>
      </c>
      <c r="V3410" t="s">
        <v>219</v>
      </c>
    </row>
    <row r="3411" spans="1:22">
      <c r="A3411" t="s">
        <v>3653</v>
      </c>
      <c r="B3411" t="s">
        <v>3653</v>
      </c>
      <c r="F3411" t="s">
        <v>194</v>
      </c>
      <c r="G3411" t="e">
        <f>#REF!</f>
        <v>#REF!</v>
      </c>
      <c r="I3411" t="s">
        <v>26</v>
      </c>
      <c r="J3411" t="s">
        <v>26</v>
      </c>
      <c r="U3411" t="s">
        <v>219</v>
      </c>
      <c r="V3411" t="s">
        <v>219</v>
      </c>
    </row>
    <row r="3412" spans="1:22">
      <c r="A3412" t="s">
        <v>3654</v>
      </c>
      <c r="B3412" t="s">
        <v>3654</v>
      </c>
      <c r="F3412" t="s">
        <v>194</v>
      </c>
      <c r="G3412" t="e">
        <f>#REF!</f>
        <v>#REF!</v>
      </c>
      <c r="I3412" t="s">
        <v>3019</v>
      </c>
      <c r="J3412" t="s">
        <v>3019</v>
      </c>
      <c r="U3412" t="s">
        <v>219</v>
      </c>
      <c r="V3412" t="s">
        <v>219</v>
      </c>
    </row>
    <row r="3413" spans="1:22">
      <c r="A3413" t="s">
        <v>3655</v>
      </c>
      <c r="B3413" t="s">
        <v>3655</v>
      </c>
      <c r="F3413" t="s">
        <v>194</v>
      </c>
      <c r="G3413" t="e">
        <f>#REF!</f>
        <v>#REF!</v>
      </c>
      <c r="I3413" t="s">
        <v>3019</v>
      </c>
      <c r="J3413" t="s">
        <v>3019</v>
      </c>
      <c r="U3413" t="s">
        <v>219</v>
      </c>
      <c r="V3413" t="s">
        <v>219</v>
      </c>
    </row>
    <row r="3414" spans="1:22">
      <c r="A3414" t="s">
        <v>3656</v>
      </c>
      <c r="B3414" t="s">
        <v>3656</v>
      </c>
      <c r="F3414" t="s">
        <v>194</v>
      </c>
      <c r="G3414" t="e">
        <f>#REF!</f>
        <v>#REF!</v>
      </c>
      <c r="I3414" t="s">
        <v>3019</v>
      </c>
      <c r="J3414" t="s">
        <v>3019</v>
      </c>
      <c r="U3414" t="s">
        <v>219</v>
      </c>
      <c r="V3414" t="s">
        <v>219</v>
      </c>
    </row>
    <row r="3415" spans="1:22">
      <c r="A3415" t="s">
        <v>3657</v>
      </c>
      <c r="B3415" t="s">
        <v>3657</v>
      </c>
      <c r="F3415" t="s">
        <v>194</v>
      </c>
      <c r="G3415" t="e">
        <f>#REF!</f>
        <v>#REF!</v>
      </c>
      <c r="I3415" t="s">
        <v>3019</v>
      </c>
      <c r="J3415" t="s">
        <v>3019</v>
      </c>
      <c r="U3415" t="s">
        <v>219</v>
      </c>
      <c r="V3415" t="s">
        <v>219</v>
      </c>
    </row>
    <row r="3416" spans="1:22">
      <c r="A3416" t="s">
        <v>3658</v>
      </c>
      <c r="B3416" t="s">
        <v>3658</v>
      </c>
      <c r="F3416" t="s">
        <v>195</v>
      </c>
      <c r="G3416">
        <f>'5000'!F49</f>
        <v>0</v>
      </c>
      <c r="I3416" t="s">
        <v>232</v>
      </c>
      <c r="J3416" t="s">
        <v>232</v>
      </c>
      <c r="U3416" t="s">
        <v>219</v>
      </c>
      <c r="V3416" t="s">
        <v>219</v>
      </c>
    </row>
    <row r="3417" spans="1:22">
      <c r="A3417" t="s">
        <v>3659</v>
      </c>
      <c r="B3417" t="s">
        <v>3659</v>
      </c>
      <c r="F3417" t="s">
        <v>194</v>
      </c>
      <c r="G3417" t="e">
        <f>#REF!</f>
        <v>#REF!</v>
      </c>
      <c r="I3417" t="s">
        <v>3088</v>
      </c>
      <c r="J3417" t="s">
        <v>3088</v>
      </c>
      <c r="U3417" t="s">
        <v>219</v>
      </c>
      <c r="V3417" t="s">
        <v>219</v>
      </c>
    </row>
    <row r="3418" spans="1:22">
      <c r="A3418" t="s">
        <v>3660</v>
      </c>
      <c r="B3418" t="s">
        <v>3660</v>
      </c>
      <c r="F3418" t="s">
        <v>194</v>
      </c>
      <c r="G3418" t="e">
        <f>#REF!</f>
        <v>#REF!</v>
      </c>
      <c r="I3418" t="s">
        <v>3019</v>
      </c>
      <c r="J3418" t="s">
        <v>3019</v>
      </c>
      <c r="U3418" t="s">
        <v>219</v>
      </c>
      <c r="V3418" t="s">
        <v>219</v>
      </c>
    </row>
    <row r="3419" spans="1:22">
      <c r="A3419" t="s">
        <v>3661</v>
      </c>
      <c r="B3419" t="s">
        <v>3661</v>
      </c>
      <c r="F3419" t="s">
        <v>194</v>
      </c>
      <c r="G3419" t="e">
        <f>#REF!</f>
        <v>#REF!</v>
      </c>
      <c r="I3419" t="s">
        <v>26</v>
      </c>
      <c r="J3419" t="s">
        <v>26</v>
      </c>
      <c r="U3419" t="s">
        <v>219</v>
      </c>
      <c r="V3419" t="s">
        <v>219</v>
      </c>
    </row>
    <row r="3420" spans="1:22">
      <c r="A3420" t="s">
        <v>3662</v>
      </c>
      <c r="B3420" t="s">
        <v>3662</v>
      </c>
      <c r="F3420" t="s">
        <v>194</v>
      </c>
      <c r="G3420" t="e">
        <f>#REF!</f>
        <v>#REF!</v>
      </c>
      <c r="I3420" t="s">
        <v>3019</v>
      </c>
      <c r="J3420" t="s">
        <v>3019</v>
      </c>
      <c r="U3420" t="s">
        <v>219</v>
      </c>
      <c r="V3420" t="s">
        <v>219</v>
      </c>
    </row>
    <row r="3421" spans="1:22">
      <c r="A3421" t="s">
        <v>3663</v>
      </c>
      <c r="B3421" t="s">
        <v>3663</v>
      </c>
      <c r="F3421" t="s">
        <v>194</v>
      </c>
      <c r="G3421" t="e">
        <f>#REF!</f>
        <v>#REF!</v>
      </c>
      <c r="I3421" t="s">
        <v>3019</v>
      </c>
      <c r="J3421" t="s">
        <v>3019</v>
      </c>
      <c r="U3421" t="s">
        <v>219</v>
      </c>
      <c r="V3421" t="s">
        <v>219</v>
      </c>
    </row>
    <row r="3422" spans="1:22">
      <c r="A3422" t="s">
        <v>3664</v>
      </c>
      <c r="B3422" t="s">
        <v>3664</v>
      </c>
      <c r="F3422" t="s">
        <v>194</v>
      </c>
      <c r="G3422" t="e">
        <f>#REF!</f>
        <v>#REF!</v>
      </c>
      <c r="I3422" t="s">
        <v>3062</v>
      </c>
      <c r="J3422" t="s">
        <v>3062</v>
      </c>
      <c r="U3422" t="s">
        <v>219</v>
      </c>
      <c r="V3422" t="s">
        <v>219</v>
      </c>
    </row>
    <row r="3423" spans="1:22">
      <c r="A3423" t="s">
        <v>3665</v>
      </c>
      <c r="B3423" t="s">
        <v>3665</v>
      </c>
      <c r="F3423" t="s">
        <v>194</v>
      </c>
      <c r="G3423" t="e">
        <f>#REF!</f>
        <v>#REF!</v>
      </c>
      <c r="I3423" t="s">
        <v>26</v>
      </c>
      <c r="J3423" t="s">
        <v>26</v>
      </c>
      <c r="U3423" t="s">
        <v>219</v>
      </c>
      <c r="V3423" t="s">
        <v>219</v>
      </c>
    </row>
    <row r="3424" spans="1:22">
      <c r="A3424" t="s">
        <v>3666</v>
      </c>
      <c r="B3424" t="s">
        <v>3666</v>
      </c>
      <c r="F3424" t="s">
        <v>194</v>
      </c>
      <c r="G3424" t="e">
        <f>#REF!</f>
        <v>#REF!</v>
      </c>
      <c r="I3424" t="s">
        <v>27</v>
      </c>
      <c r="J3424" t="s">
        <v>27</v>
      </c>
      <c r="U3424" t="s">
        <v>219</v>
      </c>
      <c r="V3424" t="s">
        <v>219</v>
      </c>
    </row>
    <row r="3425" spans="1:22">
      <c r="A3425" t="s">
        <v>3667</v>
      </c>
      <c r="B3425" t="s">
        <v>3667</v>
      </c>
      <c r="F3425" t="s">
        <v>194</v>
      </c>
      <c r="G3425" t="e">
        <f>#REF!</f>
        <v>#REF!</v>
      </c>
      <c r="I3425" t="s">
        <v>3088</v>
      </c>
      <c r="J3425" t="s">
        <v>3088</v>
      </c>
      <c r="U3425" t="s">
        <v>219</v>
      </c>
      <c r="V3425" t="s">
        <v>219</v>
      </c>
    </row>
    <row r="3426" spans="1:22">
      <c r="A3426" t="s">
        <v>3668</v>
      </c>
      <c r="B3426" t="s">
        <v>3668</v>
      </c>
      <c r="F3426" t="s">
        <v>195</v>
      </c>
      <c r="G3426" t="e">
        <f>#REF!</f>
        <v>#REF!</v>
      </c>
      <c r="I3426" t="s">
        <v>29</v>
      </c>
      <c r="J3426" t="s">
        <v>29</v>
      </c>
      <c r="U3426" t="s">
        <v>219</v>
      </c>
      <c r="V3426" t="s">
        <v>219</v>
      </c>
    </row>
    <row r="3427" spans="1:22">
      <c r="A3427" t="s">
        <v>3669</v>
      </c>
      <c r="B3427" t="s">
        <v>3669</v>
      </c>
      <c r="F3427" t="s">
        <v>194</v>
      </c>
      <c r="G3427" t="e">
        <f>#REF!</f>
        <v>#REF!</v>
      </c>
      <c r="I3427" t="s">
        <v>3019</v>
      </c>
      <c r="J3427" t="s">
        <v>3019</v>
      </c>
      <c r="U3427" t="s">
        <v>219</v>
      </c>
      <c r="V3427" t="s">
        <v>219</v>
      </c>
    </row>
    <row r="3428" spans="1:22">
      <c r="A3428" t="s">
        <v>3670</v>
      </c>
      <c r="B3428" t="s">
        <v>3670</v>
      </c>
      <c r="F3428" t="s">
        <v>194</v>
      </c>
      <c r="G3428" t="e">
        <f>#REF!</f>
        <v>#REF!</v>
      </c>
      <c r="I3428" t="s">
        <v>3088</v>
      </c>
      <c r="J3428" t="s">
        <v>3088</v>
      </c>
      <c r="U3428" t="s">
        <v>219</v>
      </c>
      <c r="V3428" t="s">
        <v>219</v>
      </c>
    </row>
    <row r="3429" spans="1:22">
      <c r="A3429" t="s">
        <v>3671</v>
      </c>
      <c r="B3429" t="s">
        <v>3671</v>
      </c>
      <c r="F3429" t="s">
        <v>194</v>
      </c>
      <c r="G3429" t="e">
        <f>#REF!</f>
        <v>#REF!</v>
      </c>
      <c r="I3429" t="s">
        <v>3019</v>
      </c>
      <c r="J3429" t="s">
        <v>3019</v>
      </c>
      <c r="U3429" t="s">
        <v>219</v>
      </c>
      <c r="V3429" t="s">
        <v>219</v>
      </c>
    </row>
    <row r="3430" spans="1:22">
      <c r="A3430" t="s">
        <v>3672</v>
      </c>
      <c r="B3430" t="s">
        <v>3672</v>
      </c>
      <c r="F3430" t="s">
        <v>194</v>
      </c>
      <c r="G3430" t="e">
        <f>#REF!</f>
        <v>#REF!</v>
      </c>
      <c r="I3430" t="s">
        <v>3076</v>
      </c>
      <c r="J3430" t="s">
        <v>3076</v>
      </c>
      <c r="U3430" t="s">
        <v>219</v>
      </c>
      <c r="V3430" t="s">
        <v>219</v>
      </c>
    </row>
    <row r="3431" spans="1:22">
      <c r="A3431" t="s">
        <v>3673</v>
      </c>
      <c r="B3431" t="s">
        <v>3673</v>
      </c>
      <c r="F3431" t="s">
        <v>194</v>
      </c>
      <c r="G3431" t="e">
        <f>#REF!</f>
        <v>#REF!</v>
      </c>
      <c r="I3431" t="s">
        <v>3019</v>
      </c>
      <c r="J3431" t="s">
        <v>3019</v>
      </c>
      <c r="U3431" t="s">
        <v>219</v>
      </c>
      <c r="V3431" t="s">
        <v>219</v>
      </c>
    </row>
    <row r="3432" spans="1:22">
      <c r="A3432" t="s">
        <v>3674</v>
      </c>
      <c r="B3432" t="s">
        <v>3674</v>
      </c>
      <c r="F3432" t="s">
        <v>194</v>
      </c>
      <c r="G3432" t="e">
        <f>#REF!</f>
        <v>#REF!</v>
      </c>
      <c r="I3432" t="s">
        <v>3019</v>
      </c>
      <c r="J3432" t="s">
        <v>3019</v>
      </c>
      <c r="U3432" t="s">
        <v>219</v>
      </c>
      <c r="V3432" t="s">
        <v>219</v>
      </c>
    </row>
    <row r="3433" spans="1:22">
      <c r="A3433" t="s">
        <v>3675</v>
      </c>
      <c r="B3433" t="s">
        <v>3675</v>
      </c>
      <c r="F3433" t="s">
        <v>194</v>
      </c>
      <c r="G3433" t="e">
        <f>#REF!</f>
        <v>#REF!</v>
      </c>
      <c r="I3433" t="s">
        <v>3019</v>
      </c>
      <c r="J3433" t="s">
        <v>3019</v>
      </c>
      <c r="U3433" t="s">
        <v>219</v>
      </c>
      <c r="V3433" t="s">
        <v>219</v>
      </c>
    </row>
    <row r="3434" spans="1:22">
      <c r="A3434" t="s">
        <v>3676</v>
      </c>
      <c r="B3434" t="s">
        <v>3676</v>
      </c>
      <c r="F3434" t="s">
        <v>194</v>
      </c>
      <c r="G3434" t="e">
        <f>#REF!</f>
        <v>#REF!</v>
      </c>
      <c r="I3434" t="s">
        <v>29</v>
      </c>
      <c r="J3434" t="s">
        <v>29</v>
      </c>
      <c r="U3434" t="s">
        <v>219</v>
      </c>
      <c r="V3434" t="s">
        <v>219</v>
      </c>
    </row>
    <row r="3435" spans="1:22">
      <c r="A3435" t="s">
        <v>3677</v>
      </c>
      <c r="B3435" t="s">
        <v>3677</v>
      </c>
      <c r="F3435" t="s">
        <v>194</v>
      </c>
      <c r="G3435" t="e">
        <f>#REF!</f>
        <v>#REF!</v>
      </c>
      <c r="I3435" t="s">
        <v>29</v>
      </c>
      <c r="J3435" t="s">
        <v>29</v>
      </c>
      <c r="U3435" t="s">
        <v>219</v>
      </c>
      <c r="V3435" t="s">
        <v>219</v>
      </c>
    </row>
    <row r="3436" spans="1:22">
      <c r="A3436" t="s">
        <v>3678</v>
      </c>
      <c r="B3436" t="s">
        <v>3678</v>
      </c>
      <c r="F3436" t="s">
        <v>195</v>
      </c>
      <c r="G3436" t="e">
        <f>#REF!</f>
        <v>#REF!</v>
      </c>
      <c r="I3436" t="s">
        <v>29</v>
      </c>
      <c r="J3436" t="s">
        <v>29</v>
      </c>
      <c r="U3436" t="s">
        <v>219</v>
      </c>
      <c r="V3436" t="s">
        <v>219</v>
      </c>
    </row>
    <row r="3437" spans="1:22">
      <c r="A3437" t="s">
        <v>3679</v>
      </c>
      <c r="B3437" t="s">
        <v>3679</v>
      </c>
      <c r="F3437" t="s">
        <v>194</v>
      </c>
      <c r="G3437" t="e">
        <f>#REF!</f>
        <v>#REF!</v>
      </c>
      <c r="I3437" t="s">
        <v>3019</v>
      </c>
      <c r="J3437" t="s">
        <v>3019</v>
      </c>
      <c r="U3437" t="s">
        <v>219</v>
      </c>
      <c r="V3437" t="s">
        <v>219</v>
      </c>
    </row>
    <row r="3438" spans="1:22">
      <c r="A3438" t="s">
        <v>3680</v>
      </c>
      <c r="B3438" t="s">
        <v>3680</v>
      </c>
      <c r="F3438" t="s">
        <v>194</v>
      </c>
      <c r="G3438" t="e">
        <f>#REF!</f>
        <v>#REF!</v>
      </c>
      <c r="I3438" t="s">
        <v>3088</v>
      </c>
      <c r="J3438" t="s">
        <v>3088</v>
      </c>
      <c r="U3438" t="s">
        <v>219</v>
      </c>
      <c r="V3438" t="s">
        <v>219</v>
      </c>
    </row>
    <row r="3439" spans="1:22">
      <c r="A3439" t="s">
        <v>3681</v>
      </c>
      <c r="B3439" t="s">
        <v>3681</v>
      </c>
      <c r="F3439" t="s">
        <v>194</v>
      </c>
      <c r="G3439" t="e">
        <f>#REF!</f>
        <v>#REF!</v>
      </c>
      <c r="I3439" t="s">
        <v>3019</v>
      </c>
      <c r="J3439" t="s">
        <v>3019</v>
      </c>
      <c r="U3439" t="s">
        <v>219</v>
      </c>
      <c r="V3439" t="s">
        <v>219</v>
      </c>
    </row>
    <row r="3440" spans="1:22">
      <c r="A3440" t="s">
        <v>3682</v>
      </c>
      <c r="B3440" t="s">
        <v>3682</v>
      </c>
      <c r="F3440" t="s">
        <v>194</v>
      </c>
      <c r="G3440" t="e">
        <f>#REF!</f>
        <v>#REF!</v>
      </c>
      <c r="I3440" t="s">
        <v>3088</v>
      </c>
      <c r="J3440" t="s">
        <v>3088</v>
      </c>
      <c r="U3440" t="s">
        <v>219</v>
      </c>
      <c r="V3440" t="s">
        <v>219</v>
      </c>
    </row>
    <row r="3441" spans="1:22">
      <c r="A3441" t="s">
        <v>3683</v>
      </c>
      <c r="B3441" t="s">
        <v>3683</v>
      </c>
      <c r="F3441" t="s">
        <v>195</v>
      </c>
      <c r="G3441">
        <f>'5000'!H46</f>
        <v>0</v>
      </c>
      <c r="I3441" t="s">
        <v>232</v>
      </c>
      <c r="J3441" t="s">
        <v>232</v>
      </c>
      <c r="U3441" t="s">
        <v>219</v>
      </c>
      <c r="V3441" t="s">
        <v>219</v>
      </c>
    </row>
    <row r="3442" spans="1:22">
      <c r="A3442" t="s">
        <v>3684</v>
      </c>
      <c r="B3442" t="s">
        <v>3684</v>
      </c>
      <c r="F3442" t="s">
        <v>194</v>
      </c>
      <c r="G3442" t="e">
        <f>#REF!</f>
        <v>#REF!</v>
      </c>
      <c r="I3442" t="s">
        <v>3019</v>
      </c>
      <c r="J3442" t="s">
        <v>3019</v>
      </c>
      <c r="U3442" t="s">
        <v>219</v>
      </c>
      <c r="V3442" t="s">
        <v>219</v>
      </c>
    </row>
    <row r="3443" spans="1:22">
      <c r="A3443" t="s">
        <v>3685</v>
      </c>
      <c r="B3443" t="s">
        <v>3685</v>
      </c>
      <c r="F3443" t="s">
        <v>194</v>
      </c>
      <c r="G3443" t="e">
        <f>#REF!</f>
        <v>#REF!</v>
      </c>
      <c r="I3443" t="s">
        <v>3019</v>
      </c>
      <c r="J3443" t="s">
        <v>3019</v>
      </c>
      <c r="U3443" t="s">
        <v>219</v>
      </c>
      <c r="V3443" t="s">
        <v>219</v>
      </c>
    </row>
    <row r="3444" spans="1:22">
      <c r="A3444" t="s">
        <v>3686</v>
      </c>
      <c r="B3444" t="s">
        <v>3686</v>
      </c>
      <c r="F3444" t="s">
        <v>194</v>
      </c>
      <c r="G3444" t="e">
        <f>#REF!</f>
        <v>#REF!</v>
      </c>
      <c r="I3444" t="s">
        <v>3019</v>
      </c>
      <c r="J3444" t="s">
        <v>3019</v>
      </c>
      <c r="U3444" t="s">
        <v>219</v>
      </c>
      <c r="V3444" t="s">
        <v>219</v>
      </c>
    </row>
    <row r="3445" spans="1:22">
      <c r="A3445" t="s">
        <v>3687</v>
      </c>
      <c r="B3445" t="s">
        <v>3687</v>
      </c>
      <c r="F3445" t="s">
        <v>195</v>
      </c>
      <c r="G3445" t="e">
        <f>#REF!</f>
        <v>#REF!</v>
      </c>
      <c r="I3445" t="s">
        <v>29</v>
      </c>
      <c r="J3445" t="s">
        <v>29</v>
      </c>
      <c r="U3445" t="s">
        <v>219</v>
      </c>
      <c r="V3445" t="s">
        <v>219</v>
      </c>
    </row>
    <row r="3446" spans="1:22">
      <c r="A3446" t="s">
        <v>3688</v>
      </c>
      <c r="B3446" t="s">
        <v>3688</v>
      </c>
      <c r="F3446" t="s">
        <v>194</v>
      </c>
      <c r="G3446" t="e">
        <f>#REF!</f>
        <v>#REF!</v>
      </c>
      <c r="I3446" t="s">
        <v>3019</v>
      </c>
      <c r="J3446" t="s">
        <v>3019</v>
      </c>
      <c r="U3446" t="s">
        <v>219</v>
      </c>
      <c r="V3446" t="s">
        <v>219</v>
      </c>
    </row>
    <row r="3447" spans="1:22">
      <c r="A3447" t="s">
        <v>3689</v>
      </c>
      <c r="B3447" t="s">
        <v>3689</v>
      </c>
      <c r="F3447" t="s">
        <v>194</v>
      </c>
      <c r="G3447" t="e">
        <f>#REF!</f>
        <v>#REF!</v>
      </c>
      <c r="I3447" t="s">
        <v>3019</v>
      </c>
      <c r="J3447" t="s">
        <v>3019</v>
      </c>
      <c r="U3447" t="s">
        <v>219</v>
      </c>
      <c r="V3447" t="s">
        <v>219</v>
      </c>
    </row>
    <row r="3448" spans="1:22">
      <c r="A3448" t="s">
        <v>3690</v>
      </c>
      <c r="B3448" t="s">
        <v>3690</v>
      </c>
      <c r="F3448" t="s">
        <v>194</v>
      </c>
      <c r="G3448">
        <f>'5000'!G44</f>
        <v>0</v>
      </c>
      <c r="I3448" t="s">
        <v>232</v>
      </c>
      <c r="J3448" t="s">
        <v>232</v>
      </c>
      <c r="U3448" t="s">
        <v>219</v>
      </c>
      <c r="V3448" t="s">
        <v>219</v>
      </c>
    </row>
    <row r="3449" spans="1:22">
      <c r="A3449" t="s">
        <v>3691</v>
      </c>
      <c r="B3449" t="s">
        <v>3691</v>
      </c>
      <c r="F3449" t="s">
        <v>194</v>
      </c>
      <c r="G3449" t="e">
        <f>#REF!</f>
        <v>#REF!</v>
      </c>
      <c r="I3449" t="s">
        <v>57</v>
      </c>
      <c r="J3449" t="s">
        <v>57</v>
      </c>
      <c r="U3449" t="s">
        <v>219</v>
      </c>
      <c r="V3449" t="s">
        <v>219</v>
      </c>
    </row>
    <row r="3450" spans="1:22">
      <c r="A3450" t="s">
        <v>3692</v>
      </c>
      <c r="B3450" t="s">
        <v>3692</v>
      </c>
      <c r="F3450" t="s">
        <v>194</v>
      </c>
      <c r="G3450" t="e">
        <f>#REF!</f>
        <v>#REF!</v>
      </c>
      <c r="I3450" t="s">
        <v>29</v>
      </c>
      <c r="J3450" t="s">
        <v>29</v>
      </c>
      <c r="U3450" t="s">
        <v>219</v>
      </c>
      <c r="V3450" t="s">
        <v>219</v>
      </c>
    </row>
    <row r="3451" spans="1:22">
      <c r="A3451" t="s">
        <v>3693</v>
      </c>
      <c r="B3451" t="s">
        <v>3693</v>
      </c>
      <c r="F3451" t="s">
        <v>194</v>
      </c>
      <c r="G3451" t="e">
        <f>#REF!</f>
        <v>#REF!</v>
      </c>
      <c r="I3451" t="s">
        <v>3019</v>
      </c>
      <c r="J3451" t="s">
        <v>3019</v>
      </c>
      <c r="U3451" t="s">
        <v>219</v>
      </c>
      <c r="V3451" t="s">
        <v>219</v>
      </c>
    </row>
    <row r="3452" spans="1:22">
      <c r="A3452" t="s">
        <v>3694</v>
      </c>
      <c r="B3452" t="s">
        <v>3694</v>
      </c>
      <c r="F3452" t="s">
        <v>194</v>
      </c>
      <c r="G3452" t="e">
        <f>#REF!</f>
        <v>#REF!</v>
      </c>
      <c r="I3452" t="s">
        <v>3019</v>
      </c>
      <c r="J3452" t="s">
        <v>3019</v>
      </c>
      <c r="U3452" t="s">
        <v>219</v>
      </c>
      <c r="V3452" t="s">
        <v>219</v>
      </c>
    </row>
    <row r="3453" spans="1:22">
      <c r="A3453" t="s">
        <v>3695</v>
      </c>
      <c r="B3453" t="s">
        <v>3695</v>
      </c>
      <c r="F3453" t="s">
        <v>194</v>
      </c>
      <c r="G3453" t="e">
        <f>#REF!</f>
        <v>#REF!</v>
      </c>
      <c r="I3453" t="s">
        <v>3019</v>
      </c>
      <c r="J3453" t="s">
        <v>3019</v>
      </c>
      <c r="U3453" t="s">
        <v>219</v>
      </c>
      <c r="V3453" t="s">
        <v>219</v>
      </c>
    </row>
    <row r="3454" spans="1:22">
      <c r="A3454" t="s">
        <v>3696</v>
      </c>
      <c r="B3454" t="s">
        <v>3696</v>
      </c>
      <c r="F3454" t="s">
        <v>194</v>
      </c>
      <c r="G3454" t="e">
        <f>#REF!</f>
        <v>#REF!</v>
      </c>
      <c r="I3454" t="s">
        <v>26</v>
      </c>
      <c r="J3454" t="s">
        <v>26</v>
      </c>
      <c r="U3454" t="s">
        <v>219</v>
      </c>
      <c r="V3454" t="s">
        <v>219</v>
      </c>
    </row>
    <row r="3455" spans="1:22">
      <c r="A3455" t="s">
        <v>3697</v>
      </c>
      <c r="B3455" t="s">
        <v>3697</v>
      </c>
      <c r="F3455" t="s">
        <v>194</v>
      </c>
      <c r="G3455" t="e">
        <f>#REF!</f>
        <v>#REF!</v>
      </c>
      <c r="I3455" t="s">
        <v>3019</v>
      </c>
      <c r="J3455" t="s">
        <v>3019</v>
      </c>
      <c r="U3455" t="s">
        <v>219</v>
      </c>
      <c r="V3455" t="s">
        <v>219</v>
      </c>
    </row>
    <row r="3456" spans="1:22">
      <c r="A3456" t="s">
        <v>3698</v>
      </c>
      <c r="B3456" t="s">
        <v>3698</v>
      </c>
      <c r="F3456" t="s">
        <v>194</v>
      </c>
      <c r="G3456" t="e">
        <f>#REF!</f>
        <v>#REF!</v>
      </c>
      <c r="I3456" t="s">
        <v>3076</v>
      </c>
      <c r="J3456" t="s">
        <v>3076</v>
      </c>
      <c r="U3456" t="s">
        <v>219</v>
      </c>
      <c r="V3456" t="s">
        <v>219</v>
      </c>
    </row>
    <row r="3457" spans="1:22">
      <c r="A3457" t="s">
        <v>3699</v>
      </c>
      <c r="B3457" t="s">
        <v>3699</v>
      </c>
      <c r="F3457" t="s">
        <v>194</v>
      </c>
      <c r="G3457" t="e">
        <f>#REF!</f>
        <v>#REF!</v>
      </c>
      <c r="I3457" t="s">
        <v>3019</v>
      </c>
      <c r="J3457" t="s">
        <v>3019</v>
      </c>
      <c r="U3457" t="s">
        <v>219</v>
      </c>
      <c r="V3457" t="s">
        <v>219</v>
      </c>
    </row>
    <row r="3458" spans="1:22">
      <c r="A3458" t="s">
        <v>3700</v>
      </c>
      <c r="B3458" t="s">
        <v>3700</v>
      </c>
      <c r="F3458" t="s">
        <v>195</v>
      </c>
      <c r="G3458" t="e">
        <f>#REF!</f>
        <v>#REF!</v>
      </c>
      <c r="I3458" t="s">
        <v>3017</v>
      </c>
      <c r="J3458" t="s">
        <v>3017</v>
      </c>
      <c r="U3458" t="s">
        <v>219</v>
      </c>
      <c r="V3458" t="s">
        <v>219</v>
      </c>
    </row>
    <row r="3459" spans="1:22">
      <c r="A3459" t="s">
        <v>3701</v>
      </c>
      <c r="B3459" t="s">
        <v>3701</v>
      </c>
      <c r="F3459" t="s">
        <v>194</v>
      </c>
      <c r="G3459" t="e">
        <f>#REF!</f>
        <v>#REF!</v>
      </c>
      <c r="I3459" t="s">
        <v>3019</v>
      </c>
      <c r="J3459" t="s">
        <v>3019</v>
      </c>
      <c r="U3459" t="s">
        <v>219</v>
      </c>
      <c r="V3459" t="s">
        <v>219</v>
      </c>
    </row>
    <row r="3460" spans="1:22">
      <c r="A3460" t="s">
        <v>3702</v>
      </c>
      <c r="B3460" t="s">
        <v>3702</v>
      </c>
      <c r="F3460" t="s">
        <v>194</v>
      </c>
      <c r="G3460" t="e">
        <f>#REF!</f>
        <v>#REF!</v>
      </c>
      <c r="I3460" t="s">
        <v>3019</v>
      </c>
      <c r="J3460" t="s">
        <v>3019</v>
      </c>
      <c r="U3460" t="s">
        <v>219</v>
      </c>
      <c r="V3460" t="s">
        <v>219</v>
      </c>
    </row>
    <row r="3461" spans="1:22">
      <c r="A3461" t="s">
        <v>3703</v>
      </c>
      <c r="B3461" t="s">
        <v>3703</v>
      </c>
      <c r="F3461" t="s">
        <v>194</v>
      </c>
      <c r="G3461" t="e">
        <f>#REF!</f>
        <v>#REF!</v>
      </c>
      <c r="I3461" t="s">
        <v>3017</v>
      </c>
      <c r="J3461" t="s">
        <v>3017</v>
      </c>
      <c r="U3461" t="s">
        <v>219</v>
      </c>
      <c r="V3461" t="s">
        <v>219</v>
      </c>
    </row>
    <row r="3462" spans="1:22">
      <c r="A3462" t="s">
        <v>3704</v>
      </c>
      <c r="B3462" t="s">
        <v>3704</v>
      </c>
      <c r="F3462" t="s">
        <v>195</v>
      </c>
      <c r="G3462" t="e">
        <f>#REF!</f>
        <v>#REF!</v>
      </c>
      <c r="I3462" t="s">
        <v>3076</v>
      </c>
      <c r="J3462" t="s">
        <v>3076</v>
      </c>
      <c r="U3462" t="s">
        <v>219</v>
      </c>
      <c r="V3462" t="s">
        <v>219</v>
      </c>
    </row>
    <row r="3463" spans="1:22">
      <c r="A3463" t="s">
        <v>3705</v>
      </c>
      <c r="B3463" t="s">
        <v>3705</v>
      </c>
      <c r="F3463" t="s">
        <v>194</v>
      </c>
      <c r="G3463" t="e">
        <f>#REF!</f>
        <v>#REF!</v>
      </c>
      <c r="I3463" t="s">
        <v>3019</v>
      </c>
      <c r="J3463" t="s">
        <v>3019</v>
      </c>
      <c r="U3463" t="s">
        <v>219</v>
      </c>
      <c r="V3463" t="s">
        <v>219</v>
      </c>
    </row>
    <row r="3464" spans="1:22">
      <c r="A3464" t="s">
        <v>3706</v>
      </c>
      <c r="B3464" t="s">
        <v>3706</v>
      </c>
      <c r="F3464" t="s">
        <v>194</v>
      </c>
      <c r="G3464" t="e">
        <f>#REF!</f>
        <v>#REF!</v>
      </c>
      <c r="I3464" t="s">
        <v>3076</v>
      </c>
      <c r="J3464" t="s">
        <v>3076</v>
      </c>
      <c r="U3464" t="s">
        <v>219</v>
      </c>
      <c r="V3464" t="s">
        <v>219</v>
      </c>
    </row>
    <row r="3465" spans="1:22">
      <c r="A3465" t="s">
        <v>3707</v>
      </c>
      <c r="B3465" t="s">
        <v>3707</v>
      </c>
      <c r="F3465" t="s">
        <v>194</v>
      </c>
      <c r="G3465" t="e">
        <f>#REF!</f>
        <v>#REF!</v>
      </c>
      <c r="I3465" t="s">
        <v>27</v>
      </c>
      <c r="J3465" t="s">
        <v>27</v>
      </c>
      <c r="U3465" t="s">
        <v>219</v>
      </c>
      <c r="V3465" t="s">
        <v>219</v>
      </c>
    </row>
    <row r="3466" spans="1:22">
      <c r="A3466" t="s">
        <v>3708</v>
      </c>
      <c r="B3466" t="s">
        <v>3708</v>
      </c>
      <c r="F3466" t="s">
        <v>195</v>
      </c>
      <c r="G3466">
        <f>'5000'!F25</f>
        <v>0</v>
      </c>
      <c r="I3466" t="s">
        <v>232</v>
      </c>
      <c r="J3466" t="s">
        <v>232</v>
      </c>
      <c r="U3466" t="s">
        <v>219</v>
      </c>
      <c r="V3466" t="s">
        <v>219</v>
      </c>
    </row>
    <row r="3467" spans="1:22">
      <c r="A3467" t="s">
        <v>3709</v>
      </c>
      <c r="B3467" t="s">
        <v>3709</v>
      </c>
      <c r="F3467" t="s">
        <v>194</v>
      </c>
      <c r="G3467" t="e">
        <f>#REF!</f>
        <v>#REF!</v>
      </c>
      <c r="I3467" t="s">
        <v>29</v>
      </c>
      <c r="J3467" t="s">
        <v>29</v>
      </c>
      <c r="U3467" t="s">
        <v>219</v>
      </c>
      <c r="V3467" t="s">
        <v>219</v>
      </c>
    </row>
    <row r="3468" spans="1:22">
      <c r="A3468" t="s">
        <v>3710</v>
      </c>
      <c r="B3468" t="s">
        <v>3710</v>
      </c>
      <c r="F3468" t="s">
        <v>194</v>
      </c>
      <c r="G3468" t="e">
        <f>#REF!</f>
        <v>#REF!</v>
      </c>
      <c r="I3468" t="s">
        <v>3019</v>
      </c>
      <c r="J3468" t="s">
        <v>3019</v>
      </c>
      <c r="U3468" t="s">
        <v>219</v>
      </c>
      <c r="V3468" t="s">
        <v>219</v>
      </c>
    </row>
    <row r="3469" spans="1:22">
      <c r="A3469" t="s">
        <v>3711</v>
      </c>
      <c r="B3469" t="s">
        <v>3711</v>
      </c>
      <c r="F3469" t="s">
        <v>195</v>
      </c>
      <c r="G3469" t="e">
        <f>#REF!</f>
        <v>#REF!</v>
      </c>
      <c r="I3469" t="s">
        <v>3076</v>
      </c>
      <c r="J3469" t="s">
        <v>3076</v>
      </c>
      <c r="U3469" t="s">
        <v>219</v>
      </c>
      <c r="V3469" t="s">
        <v>219</v>
      </c>
    </row>
    <row r="3470" spans="1:22">
      <c r="A3470" t="s">
        <v>3712</v>
      </c>
      <c r="B3470" t="s">
        <v>3712</v>
      </c>
      <c r="F3470" t="s">
        <v>194</v>
      </c>
      <c r="G3470" t="e">
        <f>#REF!</f>
        <v>#REF!</v>
      </c>
      <c r="I3470" t="s">
        <v>3076</v>
      </c>
      <c r="J3470" t="s">
        <v>3076</v>
      </c>
      <c r="U3470" t="s">
        <v>219</v>
      </c>
      <c r="V3470" t="s">
        <v>219</v>
      </c>
    </row>
    <row r="3471" spans="1:22">
      <c r="A3471" t="s">
        <v>3713</v>
      </c>
      <c r="B3471" t="s">
        <v>3713</v>
      </c>
      <c r="F3471" t="s">
        <v>194</v>
      </c>
      <c r="G3471" t="e">
        <f>#REF!</f>
        <v>#REF!</v>
      </c>
      <c r="I3471" t="s">
        <v>3019</v>
      </c>
      <c r="J3471" t="s">
        <v>3019</v>
      </c>
      <c r="U3471" t="s">
        <v>219</v>
      </c>
      <c r="V3471" t="s">
        <v>219</v>
      </c>
    </row>
    <row r="3472" spans="1:22">
      <c r="A3472" t="s">
        <v>3714</v>
      </c>
      <c r="B3472" t="s">
        <v>3714</v>
      </c>
      <c r="F3472" t="s">
        <v>194</v>
      </c>
      <c r="G3472" t="e">
        <f>#REF!</f>
        <v>#REF!</v>
      </c>
      <c r="I3472" t="s">
        <v>3076</v>
      </c>
      <c r="J3472" t="s">
        <v>3076</v>
      </c>
      <c r="U3472" t="s">
        <v>219</v>
      </c>
      <c r="V3472" t="s">
        <v>219</v>
      </c>
    </row>
    <row r="3473" spans="1:22">
      <c r="A3473" t="s">
        <v>3715</v>
      </c>
      <c r="B3473" t="s">
        <v>3715</v>
      </c>
      <c r="F3473" t="s">
        <v>195</v>
      </c>
      <c r="G3473">
        <f>'5000'!F11</f>
        <v>0</v>
      </c>
      <c r="I3473" t="s">
        <v>232</v>
      </c>
      <c r="J3473" t="s">
        <v>232</v>
      </c>
      <c r="U3473" t="s">
        <v>219</v>
      </c>
      <c r="V3473" t="s">
        <v>219</v>
      </c>
    </row>
    <row r="3474" spans="1:22">
      <c r="A3474" t="s">
        <v>3716</v>
      </c>
      <c r="B3474" t="s">
        <v>3716</v>
      </c>
      <c r="F3474" t="s">
        <v>194</v>
      </c>
      <c r="G3474" t="e">
        <f>#REF!</f>
        <v>#REF!</v>
      </c>
      <c r="I3474" t="s">
        <v>3017</v>
      </c>
      <c r="J3474" t="s">
        <v>3017</v>
      </c>
      <c r="U3474" t="s">
        <v>219</v>
      </c>
      <c r="V3474" t="s">
        <v>219</v>
      </c>
    </row>
    <row r="3475" spans="1:22">
      <c r="A3475" t="s">
        <v>3717</v>
      </c>
      <c r="B3475" t="s">
        <v>3717</v>
      </c>
      <c r="F3475" t="s">
        <v>194</v>
      </c>
      <c r="G3475" t="e">
        <f>#REF!</f>
        <v>#REF!</v>
      </c>
      <c r="I3475" t="s">
        <v>3019</v>
      </c>
      <c r="J3475" t="s">
        <v>3019</v>
      </c>
      <c r="U3475" t="s">
        <v>219</v>
      </c>
      <c r="V3475" t="s">
        <v>219</v>
      </c>
    </row>
    <row r="3476" spans="1:22">
      <c r="A3476" t="s">
        <v>3718</v>
      </c>
      <c r="B3476" t="s">
        <v>3718</v>
      </c>
      <c r="F3476" t="s">
        <v>194</v>
      </c>
      <c r="G3476" t="e">
        <f>#REF!</f>
        <v>#REF!</v>
      </c>
      <c r="I3476" t="s">
        <v>26</v>
      </c>
      <c r="J3476" t="s">
        <v>26</v>
      </c>
      <c r="U3476" t="s">
        <v>219</v>
      </c>
      <c r="V3476" t="s">
        <v>219</v>
      </c>
    </row>
    <row r="3477" spans="1:22">
      <c r="A3477" t="s">
        <v>3719</v>
      </c>
      <c r="B3477" t="s">
        <v>3719</v>
      </c>
      <c r="F3477" t="s">
        <v>194</v>
      </c>
      <c r="G3477" t="e">
        <f>#REF!</f>
        <v>#REF!</v>
      </c>
      <c r="I3477" t="s">
        <v>3019</v>
      </c>
      <c r="J3477" t="s">
        <v>3019</v>
      </c>
      <c r="U3477" t="s">
        <v>219</v>
      </c>
      <c r="V3477" t="s">
        <v>219</v>
      </c>
    </row>
    <row r="3478" spans="1:22">
      <c r="A3478" t="s">
        <v>3720</v>
      </c>
      <c r="B3478" t="s">
        <v>3720</v>
      </c>
      <c r="F3478" t="s">
        <v>194</v>
      </c>
      <c r="G3478" t="e">
        <f>#REF!</f>
        <v>#REF!</v>
      </c>
      <c r="I3478" t="s">
        <v>3019</v>
      </c>
      <c r="J3478" t="s">
        <v>3019</v>
      </c>
      <c r="U3478" t="s">
        <v>219</v>
      </c>
      <c r="V3478" t="s">
        <v>219</v>
      </c>
    </row>
    <row r="3479" spans="1:22">
      <c r="A3479" t="s">
        <v>3721</v>
      </c>
      <c r="B3479" t="s">
        <v>3721</v>
      </c>
      <c r="F3479" t="s">
        <v>194</v>
      </c>
      <c r="G3479" t="e">
        <f>#REF!</f>
        <v>#REF!</v>
      </c>
      <c r="I3479" t="s">
        <v>3076</v>
      </c>
      <c r="J3479" t="s">
        <v>3076</v>
      </c>
      <c r="U3479" t="s">
        <v>219</v>
      </c>
      <c r="V3479" t="s">
        <v>219</v>
      </c>
    </row>
    <row r="3480" spans="1:22">
      <c r="A3480" t="s">
        <v>3722</v>
      </c>
      <c r="B3480" t="s">
        <v>3722</v>
      </c>
      <c r="F3480" t="s">
        <v>194</v>
      </c>
      <c r="G3480" t="e">
        <f>#REF!</f>
        <v>#REF!</v>
      </c>
      <c r="I3480" t="s">
        <v>3019</v>
      </c>
      <c r="J3480" t="s">
        <v>3019</v>
      </c>
      <c r="U3480" t="s">
        <v>219</v>
      </c>
      <c r="V3480" t="s">
        <v>219</v>
      </c>
    </row>
    <row r="3481" spans="1:22">
      <c r="A3481" t="s">
        <v>3723</v>
      </c>
      <c r="B3481" t="s">
        <v>3723</v>
      </c>
      <c r="F3481" t="s">
        <v>194</v>
      </c>
      <c r="G3481" t="e">
        <f>#REF!</f>
        <v>#REF!</v>
      </c>
      <c r="I3481" t="s">
        <v>26</v>
      </c>
      <c r="J3481" t="s">
        <v>26</v>
      </c>
      <c r="U3481" t="s">
        <v>219</v>
      </c>
      <c r="V3481" t="s">
        <v>219</v>
      </c>
    </row>
    <row r="3482" spans="1:22">
      <c r="A3482" t="s">
        <v>3724</v>
      </c>
      <c r="B3482" t="s">
        <v>3724</v>
      </c>
      <c r="F3482" t="s">
        <v>194</v>
      </c>
      <c r="G3482" t="e">
        <f>#REF!</f>
        <v>#REF!</v>
      </c>
      <c r="I3482" t="s">
        <v>29</v>
      </c>
      <c r="J3482" t="s">
        <v>29</v>
      </c>
      <c r="U3482" t="s">
        <v>219</v>
      </c>
      <c r="V3482" t="s">
        <v>219</v>
      </c>
    </row>
    <row r="3483" spans="1:22">
      <c r="A3483" t="s">
        <v>3725</v>
      </c>
      <c r="B3483" t="s">
        <v>3725</v>
      </c>
      <c r="F3483" t="s">
        <v>194</v>
      </c>
      <c r="G3483" t="e">
        <f>#REF!</f>
        <v>#REF!</v>
      </c>
      <c r="I3483" t="s">
        <v>27</v>
      </c>
      <c r="J3483" t="s">
        <v>27</v>
      </c>
      <c r="U3483" t="s">
        <v>219</v>
      </c>
      <c r="V3483" t="s">
        <v>219</v>
      </c>
    </row>
    <row r="3484" spans="1:22">
      <c r="A3484" t="s">
        <v>3726</v>
      </c>
      <c r="B3484" t="s">
        <v>3726</v>
      </c>
      <c r="F3484" t="s">
        <v>194</v>
      </c>
      <c r="G3484" t="e">
        <f>#REF!</f>
        <v>#REF!</v>
      </c>
      <c r="I3484" t="s">
        <v>3076</v>
      </c>
      <c r="J3484" t="s">
        <v>3076</v>
      </c>
      <c r="U3484" t="s">
        <v>219</v>
      </c>
      <c r="V3484" t="s">
        <v>219</v>
      </c>
    </row>
    <row r="3485" spans="1:22">
      <c r="A3485" t="s">
        <v>3727</v>
      </c>
      <c r="B3485" t="s">
        <v>3727</v>
      </c>
      <c r="F3485" t="s">
        <v>194</v>
      </c>
      <c r="G3485" t="e">
        <f>#REF!</f>
        <v>#REF!</v>
      </c>
      <c r="I3485" t="s">
        <v>3076</v>
      </c>
      <c r="J3485" t="s">
        <v>3076</v>
      </c>
      <c r="U3485" t="s">
        <v>219</v>
      </c>
      <c r="V3485" t="s">
        <v>219</v>
      </c>
    </row>
    <row r="3486" spans="1:22">
      <c r="A3486" t="s">
        <v>3728</v>
      </c>
      <c r="B3486" t="s">
        <v>3728</v>
      </c>
      <c r="F3486" t="s">
        <v>194</v>
      </c>
      <c r="G3486" t="e">
        <f>#REF!</f>
        <v>#REF!</v>
      </c>
      <c r="I3486" t="s">
        <v>3017</v>
      </c>
      <c r="J3486" t="s">
        <v>3017</v>
      </c>
      <c r="U3486" t="s">
        <v>219</v>
      </c>
      <c r="V3486" t="s">
        <v>219</v>
      </c>
    </row>
    <row r="3487" spans="1:22">
      <c r="A3487" t="s">
        <v>3729</v>
      </c>
      <c r="B3487" t="s">
        <v>3729</v>
      </c>
      <c r="F3487" t="s">
        <v>195</v>
      </c>
      <c r="G3487" t="e">
        <f>#REF!</f>
        <v>#REF!</v>
      </c>
      <c r="I3487" t="s">
        <v>3076</v>
      </c>
      <c r="J3487" t="s">
        <v>3076</v>
      </c>
      <c r="U3487" t="s">
        <v>219</v>
      </c>
      <c r="V3487" t="s">
        <v>219</v>
      </c>
    </row>
    <row r="3488" spans="1:22">
      <c r="A3488" t="s">
        <v>3730</v>
      </c>
      <c r="B3488" t="s">
        <v>3730</v>
      </c>
      <c r="F3488" t="s">
        <v>195</v>
      </c>
      <c r="G3488" t="e">
        <f>#REF!</f>
        <v>#REF!</v>
      </c>
      <c r="I3488" t="s">
        <v>29</v>
      </c>
      <c r="J3488" t="s">
        <v>29</v>
      </c>
      <c r="U3488" t="s">
        <v>219</v>
      </c>
      <c r="V3488" t="s">
        <v>219</v>
      </c>
    </row>
    <row r="3489" spans="1:22">
      <c r="A3489" t="s">
        <v>3731</v>
      </c>
      <c r="B3489" t="s">
        <v>3731</v>
      </c>
      <c r="F3489" t="s">
        <v>194</v>
      </c>
      <c r="G3489">
        <f>'5000'!G41</f>
        <v>0</v>
      </c>
      <c r="I3489" t="s">
        <v>232</v>
      </c>
      <c r="J3489" t="s">
        <v>232</v>
      </c>
      <c r="U3489" t="s">
        <v>219</v>
      </c>
      <c r="V3489" t="s">
        <v>219</v>
      </c>
    </row>
    <row r="3490" spans="1:22">
      <c r="A3490" t="s">
        <v>3732</v>
      </c>
      <c r="B3490" t="s">
        <v>3732</v>
      </c>
      <c r="F3490" t="s">
        <v>194</v>
      </c>
      <c r="G3490" t="e">
        <f>#REF!</f>
        <v>#REF!</v>
      </c>
      <c r="I3490" t="s">
        <v>3019</v>
      </c>
      <c r="J3490" t="s">
        <v>3019</v>
      </c>
      <c r="U3490" t="s">
        <v>219</v>
      </c>
      <c r="V3490" t="s">
        <v>219</v>
      </c>
    </row>
    <row r="3491" spans="1:22">
      <c r="A3491" t="s">
        <v>3733</v>
      </c>
      <c r="B3491" t="s">
        <v>3733</v>
      </c>
      <c r="F3491" t="s">
        <v>194</v>
      </c>
      <c r="G3491" t="e">
        <f>#REF!</f>
        <v>#REF!</v>
      </c>
      <c r="I3491" t="s">
        <v>26</v>
      </c>
      <c r="J3491" t="s">
        <v>26</v>
      </c>
      <c r="U3491" t="s">
        <v>219</v>
      </c>
      <c r="V3491" t="s">
        <v>219</v>
      </c>
    </row>
    <row r="3492" spans="1:22">
      <c r="A3492" t="s">
        <v>3734</v>
      </c>
      <c r="B3492" t="s">
        <v>3734</v>
      </c>
      <c r="F3492" t="s">
        <v>194</v>
      </c>
      <c r="G3492" t="e">
        <f>#REF!</f>
        <v>#REF!</v>
      </c>
      <c r="I3492" t="s">
        <v>29</v>
      </c>
      <c r="J3492" t="s">
        <v>29</v>
      </c>
      <c r="U3492" t="s">
        <v>219</v>
      </c>
      <c r="V3492" t="s">
        <v>219</v>
      </c>
    </row>
    <row r="3493" spans="1:22">
      <c r="A3493" t="s">
        <v>3735</v>
      </c>
      <c r="B3493" t="s">
        <v>3735</v>
      </c>
      <c r="F3493" t="s">
        <v>194</v>
      </c>
      <c r="G3493" t="e">
        <f>#REF!</f>
        <v>#REF!</v>
      </c>
      <c r="I3493" t="s">
        <v>3019</v>
      </c>
      <c r="J3493" t="s">
        <v>3019</v>
      </c>
      <c r="U3493" t="s">
        <v>219</v>
      </c>
      <c r="V3493" t="s">
        <v>219</v>
      </c>
    </row>
    <row r="3494" spans="1:22">
      <c r="A3494" t="s">
        <v>3736</v>
      </c>
      <c r="B3494" t="s">
        <v>3736</v>
      </c>
      <c r="F3494" t="s">
        <v>194</v>
      </c>
      <c r="G3494" t="e">
        <f>#REF!</f>
        <v>#REF!</v>
      </c>
      <c r="I3494" t="s">
        <v>3019</v>
      </c>
      <c r="J3494" t="s">
        <v>3019</v>
      </c>
      <c r="U3494" t="s">
        <v>219</v>
      </c>
      <c r="V3494" t="s">
        <v>219</v>
      </c>
    </row>
    <row r="3495" spans="1:22">
      <c r="A3495" t="s">
        <v>3737</v>
      </c>
      <c r="B3495" t="s">
        <v>3737</v>
      </c>
      <c r="F3495" t="s">
        <v>194</v>
      </c>
      <c r="G3495" t="e">
        <f>#REF!</f>
        <v>#REF!</v>
      </c>
      <c r="I3495" t="s">
        <v>3019</v>
      </c>
      <c r="J3495" t="s">
        <v>3019</v>
      </c>
      <c r="U3495" t="s">
        <v>219</v>
      </c>
      <c r="V3495" t="s">
        <v>219</v>
      </c>
    </row>
    <row r="3496" spans="1:22">
      <c r="A3496" t="s">
        <v>3738</v>
      </c>
      <c r="B3496" t="s">
        <v>3738</v>
      </c>
      <c r="F3496" t="s">
        <v>194</v>
      </c>
      <c r="G3496" t="e">
        <f>#REF!</f>
        <v>#REF!</v>
      </c>
      <c r="I3496" t="s">
        <v>3076</v>
      </c>
      <c r="J3496" t="s">
        <v>3076</v>
      </c>
      <c r="U3496" t="s">
        <v>219</v>
      </c>
      <c r="V3496" t="s">
        <v>219</v>
      </c>
    </row>
    <row r="3497" spans="1:22">
      <c r="A3497" t="s">
        <v>3739</v>
      </c>
      <c r="B3497" t="s">
        <v>3739</v>
      </c>
      <c r="F3497" t="s">
        <v>194</v>
      </c>
      <c r="G3497" t="e">
        <f>#REF!</f>
        <v>#REF!</v>
      </c>
      <c r="I3497" t="s">
        <v>3017</v>
      </c>
      <c r="J3497" t="s">
        <v>3017</v>
      </c>
      <c r="U3497" t="s">
        <v>219</v>
      </c>
      <c r="V3497" t="s">
        <v>219</v>
      </c>
    </row>
    <row r="3498" spans="1:22">
      <c r="A3498" t="s">
        <v>3740</v>
      </c>
      <c r="B3498" t="s">
        <v>3740</v>
      </c>
      <c r="F3498" t="s">
        <v>194</v>
      </c>
      <c r="G3498" t="e">
        <f>#REF!</f>
        <v>#REF!</v>
      </c>
      <c r="I3498" t="s">
        <v>3019</v>
      </c>
      <c r="J3498" t="s">
        <v>3019</v>
      </c>
      <c r="U3498" t="s">
        <v>219</v>
      </c>
      <c r="V3498" t="s">
        <v>219</v>
      </c>
    </row>
    <row r="3499" spans="1:22">
      <c r="A3499" t="s">
        <v>3741</v>
      </c>
      <c r="B3499" t="s">
        <v>3741</v>
      </c>
      <c r="F3499" t="s">
        <v>194</v>
      </c>
      <c r="G3499" t="e">
        <f>#REF!</f>
        <v>#REF!</v>
      </c>
      <c r="I3499" t="s">
        <v>57</v>
      </c>
      <c r="J3499" t="s">
        <v>57</v>
      </c>
      <c r="U3499" t="s">
        <v>219</v>
      </c>
      <c r="V3499" t="s">
        <v>219</v>
      </c>
    </row>
    <row r="3500" spans="1:22">
      <c r="A3500" t="s">
        <v>3742</v>
      </c>
      <c r="B3500" t="s">
        <v>3742</v>
      </c>
      <c r="F3500" t="s">
        <v>194</v>
      </c>
      <c r="G3500" t="e">
        <f>#REF!</f>
        <v>#REF!</v>
      </c>
      <c r="I3500" t="s">
        <v>3019</v>
      </c>
      <c r="J3500" t="s">
        <v>3019</v>
      </c>
      <c r="U3500" t="s">
        <v>219</v>
      </c>
      <c r="V3500" t="s">
        <v>219</v>
      </c>
    </row>
    <row r="3501" spans="1:22">
      <c r="A3501" t="s">
        <v>3743</v>
      </c>
      <c r="B3501" t="s">
        <v>3743</v>
      </c>
      <c r="F3501" t="s">
        <v>194</v>
      </c>
      <c r="G3501" t="e">
        <f>#REF!</f>
        <v>#REF!</v>
      </c>
      <c r="I3501" t="s">
        <v>3019</v>
      </c>
      <c r="J3501" t="s">
        <v>3019</v>
      </c>
      <c r="U3501" t="s">
        <v>219</v>
      </c>
      <c r="V3501" t="s">
        <v>219</v>
      </c>
    </row>
    <row r="3502" spans="1:22">
      <c r="A3502" t="s">
        <v>3744</v>
      </c>
      <c r="B3502" t="s">
        <v>3744</v>
      </c>
      <c r="F3502" t="s">
        <v>194</v>
      </c>
      <c r="G3502" t="e">
        <f>#REF!</f>
        <v>#REF!</v>
      </c>
      <c r="I3502" t="s">
        <v>29</v>
      </c>
      <c r="J3502" t="s">
        <v>29</v>
      </c>
      <c r="U3502" t="s">
        <v>219</v>
      </c>
      <c r="V3502" t="s">
        <v>219</v>
      </c>
    </row>
    <row r="3503" spans="1:22">
      <c r="A3503" t="s">
        <v>3745</v>
      </c>
      <c r="B3503" t="s">
        <v>3745</v>
      </c>
      <c r="F3503" t="s">
        <v>194</v>
      </c>
      <c r="G3503" t="e">
        <f>#REF!</f>
        <v>#REF!</v>
      </c>
      <c r="I3503" t="s">
        <v>57</v>
      </c>
      <c r="J3503" t="s">
        <v>57</v>
      </c>
      <c r="U3503" t="s">
        <v>219</v>
      </c>
      <c r="V3503" t="s">
        <v>219</v>
      </c>
    </row>
    <row r="3504" spans="1:22">
      <c r="A3504" t="s">
        <v>3746</v>
      </c>
      <c r="B3504" t="s">
        <v>3746</v>
      </c>
      <c r="F3504" t="s">
        <v>194</v>
      </c>
      <c r="G3504" t="e">
        <f>#REF!</f>
        <v>#REF!</v>
      </c>
      <c r="I3504" t="s">
        <v>3019</v>
      </c>
      <c r="J3504" t="s">
        <v>3019</v>
      </c>
      <c r="U3504" t="s">
        <v>219</v>
      </c>
      <c r="V3504" t="s">
        <v>219</v>
      </c>
    </row>
    <row r="3505" spans="1:22">
      <c r="A3505" t="s">
        <v>3747</v>
      </c>
      <c r="B3505" t="s">
        <v>3747</v>
      </c>
      <c r="F3505" t="s">
        <v>195</v>
      </c>
      <c r="G3505" t="e">
        <f>#REF!</f>
        <v>#REF!</v>
      </c>
      <c r="I3505" t="s">
        <v>29</v>
      </c>
      <c r="J3505" t="s">
        <v>29</v>
      </c>
      <c r="U3505" t="s">
        <v>219</v>
      </c>
      <c r="V3505" t="s">
        <v>219</v>
      </c>
    </row>
    <row r="3506" spans="1:22">
      <c r="A3506" t="s">
        <v>3748</v>
      </c>
      <c r="B3506" t="s">
        <v>3748</v>
      </c>
      <c r="F3506" t="s">
        <v>194</v>
      </c>
      <c r="G3506" t="e">
        <f>#REF!</f>
        <v>#REF!</v>
      </c>
      <c r="I3506" t="s">
        <v>57</v>
      </c>
      <c r="J3506" t="s">
        <v>57</v>
      </c>
      <c r="U3506" t="s">
        <v>219</v>
      </c>
      <c r="V3506" t="s">
        <v>219</v>
      </c>
    </row>
    <row r="3507" spans="1:22">
      <c r="A3507" t="s">
        <v>3749</v>
      </c>
      <c r="B3507" t="s">
        <v>3749</v>
      </c>
      <c r="F3507" t="s">
        <v>194</v>
      </c>
      <c r="G3507" t="e">
        <f>#REF!</f>
        <v>#REF!</v>
      </c>
      <c r="I3507" t="s">
        <v>57</v>
      </c>
      <c r="J3507" t="s">
        <v>57</v>
      </c>
      <c r="U3507" t="s">
        <v>219</v>
      </c>
      <c r="V3507" t="s">
        <v>219</v>
      </c>
    </row>
    <row r="3508" spans="1:22">
      <c r="A3508" t="s">
        <v>3750</v>
      </c>
      <c r="B3508" t="s">
        <v>3750</v>
      </c>
      <c r="F3508" t="s">
        <v>195</v>
      </c>
      <c r="G3508" t="e">
        <f>#REF!</f>
        <v>#REF!</v>
      </c>
      <c r="I3508" t="s">
        <v>3076</v>
      </c>
      <c r="J3508" t="s">
        <v>3076</v>
      </c>
      <c r="U3508" t="s">
        <v>219</v>
      </c>
      <c r="V3508" t="s">
        <v>219</v>
      </c>
    </row>
    <row r="3509" spans="1:22">
      <c r="A3509" t="s">
        <v>3751</v>
      </c>
      <c r="B3509" t="s">
        <v>3751</v>
      </c>
      <c r="F3509" t="s">
        <v>194</v>
      </c>
      <c r="G3509" t="e">
        <f>#REF!</f>
        <v>#REF!</v>
      </c>
      <c r="I3509" t="s">
        <v>3019</v>
      </c>
      <c r="J3509" t="s">
        <v>3019</v>
      </c>
      <c r="U3509" t="s">
        <v>219</v>
      </c>
      <c r="V3509" t="s">
        <v>219</v>
      </c>
    </row>
    <row r="3510" spans="1:22">
      <c r="A3510" t="s">
        <v>3752</v>
      </c>
      <c r="B3510" t="s">
        <v>3752</v>
      </c>
      <c r="F3510" t="s">
        <v>194</v>
      </c>
      <c r="G3510" t="e">
        <f>#REF!</f>
        <v>#REF!</v>
      </c>
      <c r="I3510" t="s">
        <v>3019</v>
      </c>
      <c r="J3510" t="s">
        <v>3019</v>
      </c>
      <c r="U3510" t="s">
        <v>219</v>
      </c>
      <c r="V3510" t="s">
        <v>219</v>
      </c>
    </row>
    <row r="3511" spans="1:22">
      <c r="A3511" t="s">
        <v>3753</v>
      </c>
      <c r="B3511" t="s">
        <v>3753</v>
      </c>
      <c r="F3511" t="s">
        <v>194</v>
      </c>
      <c r="G3511">
        <f>'5000'!G38</f>
        <v>0</v>
      </c>
      <c r="I3511" t="s">
        <v>232</v>
      </c>
      <c r="J3511" t="s">
        <v>232</v>
      </c>
      <c r="U3511" t="s">
        <v>219</v>
      </c>
      <c r="V3511" t="s">
        <v>219</v>
      </c>
    </row>
    <row r="3512" spans="1:22">
      <c r="A3512" t="s">
        <v>3754</v>
      </c>
      <c r="B3512" t="s">
        <v>3754</v>
      </c>
      <c r="F3512" t="s">
        <v>194</v>
      </c>
      <c r="G3512" t="e">
        <f>#REF!</f>
        <v>#REF!</v>
      </c>
      <c r="I3512" t="s">
        <v>29</v>
      </c>
      <c r="J3512" t="s">
        <v>29</v>
      </c>
      <c r="U3512" t="s">
        <v>219</v>
      </c>
      <c r="V3512" t="s">
        <v>219</v>
      </c>
    </row>
    <row r="3513" spans="1:22">
      <c r="A3513" t="s">
        <v>3755</v>
      </c>
      <c r="B3513" t="s">
        <v>3755</v>
      </c>
      <c r="F3513" t="s">
        <v>194</v>
      </c>
      <c r="G3513" t="e">
        <f>#REF!</f>
        <v>#REF!</v>
      </c>
      <c r="I3513" t="s">
        <v>3019</v>
      </c>
      <c r="J3513" t="s">
        <v>3019</v>
      </c>
      <c r="U3513" t="s">
        <v>219</v>
      </c>
      <c r="V3513" t="s">
        <v>219</v>
      </c>
    </row>
    <row r="3514" spans="1:22">
      <c r="A3514" t="s">
        <v>3756</v>
      </c>
      <c r="B3514" t="s">
        <v>3756</v>
      </c>
      <c r="F3514" t="s">
        <v>194</v>
      </c>
      <c r="G3514" t="e">
        <f>#REF!</f>
        <v>#REF!</v>
      </c>
      <c r="I3514" t="s">
        <v>3019</v>
      </c>
      <c r="J3514" t="s">
        <v>3019</v>
      </c>
      <c r="U3514" t="s">
        <v>219</v>
      </c>
      <c r="V3514" t="s">
        <v>219</v>
      </c>
    </row>
    <row r="3515" spans="1:22">
      <c r="A3515" t="s">
        <v>3757</v>
      </c>
      <c r="B3515" t="s">
        <v>3757</v>
      </c>
      <c r="F3515" t="s">
        <v>195</v>
      </c>
      <c r="G3515">
        <f>'5000'!H45</f>
        <v>0</v>
      </c>
      <c r="I3515" t="s">
        <v>232</v>
      </c>
      <c r="J3515" t="s">
        <v>232</v>
      </c>
      <c r="U3515" t="s">
        <v>219</v>
      </c>
      <c r="V3515" t="s">
        <v>219</v>
      </c>
    </row>
    <row r="3516" spans="1:22">
      <c r="A3516" t="s">
        <v>3758</v>
      </c>
      <c r="B3516" t="s">
        <v>3758</v>
      </c>
      <c r="F3516" t="s">
        <v>195</v>
      </c>
      <c r="G3516">
        <f>'5000'!F38</f>
        <v>0</v>
      </c>
      <c r="I3516" t="s">
        <v>232</v>
      </c>
      <c r="J3516" t="s">
        <v>232</v>
      </c>
      <c r="U3516" t="s">
        <v>219</v>
      </c>
      <c r="V3516" t="s">
        <v>219</v>
      </c>
    </row>
    <row r="3517" spans="1:22">
      <c r="A3517" t="s">
        <v>3759</v>
      </c>
      <c r="B3517" t="s">
        <v>3759</v>
      </c>
      <c r="F3517" t="s">
        <v>194</v>
      </c>
      <c r="G3517" t="e">
        <f>#REF!</f>
        <v>#REF!</v>
      </c>
      <c r="I3517" t="s">
        <v>3019</v>
      </c>
      <c r="J3517" t="s">
        <v>3019</v>
      </c>
      <c r="U3517" t="s">
        <v>219</v>
      </c>
      <c r="V3517" t="s">
        <v>219</v>
      </c>
    </row>
    <row r="3518" spans="1:22">
      <c r="A3518" t="s">
        <v>3760</v>
      </c>
      <c r="B3518" t="s">
        <v>3760</v>
      </c>
      <c r="F3518" t="s">
        <v>194</v>
      </c>
      <c r="G3518" t="e">
        <f>#REF!</f>
        <v>#REF!</v>
      </c>
      <c r="I3518" t="s">
        <v>3019</v>
      </c>
      <c r="J3518" t="s">
        <v>3019</v>
      </c>
      <c r="U3518" t="s">
        <v>219</v>
      </c>
      <c r="V3518" t="s">
        <v>219</v>
      </c>
    </row>
    <row r="3519" spans="1:22">
      <c r="A3519" t="s">
        <v>3761</v>
      </c>
      <c r="B3519" t="s">
        <v>3761</v>
      </c>
      <c r="F3519" t="s">
        <v>195</v>
      </c>
      <c r="G3519" t="e">
        <f>#REF!</f>
        <v>#REF!</v>
      </c>
      <c r="I3519" t="s">
        <v>3076</v>
      </c>
      <c r="J3519" t="s">
        <v>3076</v>
      </c>
      <c r="U3519" t="s">
        <v>219</v>
      </c>
      <c r="V3519" t="s">
        <v>219</v>
      </c>
    </row>
    <row r="3520" spans="1:22">
      <c r="A3520" t="s">
        <v>3762</v>
      </c>
      <c r="B3520" t="s">
        <v>3762</v>
      </c>
      <c r="F3520" t="s">
        <v>194</v>
      </c>
      <c r="G3520" t="e">
        <f>#REF!</f>
        <v>#REF!</v>
      </c>
      <c r="I3520" t="s">
        <v>27</v>
      </c>
      <c r="J3520" t="s">
        <v>27</v>
      </c>
      <c r="U3520" t="s">
        <v>219</v>
      </c>
      <c r="V3520" t="s">
        <v>219</v>
      </c>
    </row>
    <row r="3521" spans="1:22">
      <c r="A3521" t="s">
        <v>3763</v>
      </c>
      <c r="B3521" t="s">
        <v>3763</v>
      </c>
      <c r="F3521" t="s">
        <v>194</v>
      </c>
      <c r="G3521" t="e">
        <f>#REF!</f>
        <v>#REF!</v>
      </c>
      <c r="I3521" t="s">
        <v>57</v>
      </c>
      <c r="J3521" t="s">
        <v>57</v>
      </c>
      <c r="U3521" t="s">
        <v>219</v>
      </c>
      <c r="V3521" t="s">
        <v>219</v>
      </c>
    </row>
    <row r="3522" spans="1:22">
      <c r="A3522" t="s">
        <v>3764</v>
      </c>
      <c r="B3522" t="s">
        <v>3764</v>
      </c>
      <c r="F3522" t="s">
        <v>195</v>
      </c>
      <c r="G3522" t="e">
        <f>#REF!</f>
        <v>#REF!</v>
      </c>
      <c r="I3522" t="s">
        <v>3076</v>
      </c>
      <c r="J3522" t="s">
        <v>3076</v>
      </c>
      <c r="U3522" t="s">
        <v>219</v>
      </c>
      <c r="V3522" t="s">
        <v>219</v>
      </c>
    </row>
    <row r="3523" spans="1:22">
      <c r="A3523" t="s">
        <v>3765</v>
      </c>
      <c r="B3523" t="s">
        <v>3765</v>
      </c>
      <c r="F3523" t="s">
        <v>194</v>
      </c>
      <c r="G3523" t="e">
        <f>#REF!</f>
        <v>#REF!</v>
      </c>
      <c r="I3523" t="s">
        <v>3019</v>
      </c>
      <c r="J3523" t="s">
        <v>3019</v>
      </c>
      <c r="U3523" t="s">
        <v>219</v>
      </c>
      <c r="V3523" t="s">
        <v>219</v>
      </c>
    </row>
    <row r="3524" spans="1:22">
      <c r="A3524" t="s">
        <v>3766</v>
      </c>
      <c r="B3524" t="s">
        <v>3766</v>
      </c>
      <c r="F3524" t="s">
        <v>194</v>
      </c>
      <c r="G3524" t="e">
        <f>#REF!</f>
        <v>#REF!</v>
      </c>
      <c r="I3524" t="s">
        <v>3019</v>
      </c>
      <c r="J3524" t="s">
        <v>3019</v>
      </c>
      <c r="U3524" t="s">
        <v>219</v>
      </c>
      <c r="V3524" t="s">
        <v>219</v>
      </c>
    </row>
    <row r="3525" spans="1:22">
      <c r="A3525" t="s">
        <v>3767</v>
      </c>
      <c r="B3525" t="s">
        <v>3767</v>
      </c>
      <c r="F3525" t="s">
        <v>194</v>
      </c>
      <c r="G3525" t="e">
        <f>#REF!</f>
        <v>#REF!</v>
      </c>
      <c r="I3525" t="s">
        <v>57</v>
      </c>
      <c r="J3525" t="s">
        <v>57</v>
      </c>
      <c r="U3525" t="s">
        <v>219</v>
      </c>
      <c r="V3525" t="s">
        <v>219</v>
      </c>
    </row>
    <row r="3526" spans="1:22">
      <c r="A3526" t="s">
        <v>3768</v>
      </c>
      <c r="B3526" t="s">
        <v>3768</v>
      </c>
      <c r="F3526" t="s">
        <v>194</v>
      </c>
      <c r="G3526" t="e">
        <f>#REF!</f>
        <v>#REF!</v>
      </c>
      <c r="I3526" t="s">
        <v>3088</v>
      </c>
      <c r="J3526" t="s">
        <v>3088</v>
      </c>
      <c r="U3526" t="s">
        <v>219</v>
      </c>
      <c r="V3526" t="s">
        <v>219</v>
      </c>
    </row>
    <row r="3527" spans="1:22">
      <c r="A3527" t="s">
        <v>3769</v>
      </c>
      <c r="B3527" t="s">
        <v>3769</v>
      </c>
      <c r="F3527" t="s">
        <v>194</v>
      </c>
      <c r="G3527" t="e">
        <f>#REF!</f>
        <v>#REF!</v>
      </c>
      <c r="I3527" t="s">
        <v>3019</v>
      </c>
      <c r="J3527" t="s">
        <v>3019</v>
      </c>
      <c r="U3527" t="s">
        <v>219</v>
      </c>
      <c r="V3527" t="s">
        <v>219</v>
      </c>
    </row>
    <row r="3528" spans="1:22">
      <c r="A3528" t="s">
        <v>3770</v>
      </c>
      <c r="B3528" t="s">
        <v>3770</v>
      </c>
      <c r="F3528" t="s">
        <v>194</v>
      </c>
      <c r="G3528" t="e">
        <f>#REF!</f>
        <v>#REF!</v>
      </c>
      <c r="I3528" t="s">
        <v>3019</v>
      </c>
      <c r="J3528" t="s">
        <v>3019</v>
      </c>
      <c r="U3528" t="s">
        <v>219</v>
      </c>
      <c r="V3528" t="s">
        <v>219</v>
      </c>
    </row>
    <row r="3529" spans="1:22">
      <c r="A3529" t="s">
        <v>3771</v>
      </c>
      <c r="B3529" t="s">
        <v>3771</v>
      </c>
      <c r="F3529" t="s">
        <v>194</v>
      </c>
      <c r="G3529" t="e">
        <f>#REF!</f>
        <v>#REF!</v>
      </c>
      <c r="I3529" t="s">
        <v>26</v>
      </c>
      <c r="J3529" t="s">
        <v>26</v>
      </c>
      <c r="U3529" t="s">
        <v>219</v>
      </c>
      <c r="V3529" t="s">
        <v>219</v>
      </c>
    </row>
    <row r="3530" spans="1:22">
      <c r="A3530" t="s">
        <v>3772</v>
      </c>
      <c r="B3530" t="s">
        <v>3772</v>
      </c>
      <c r="F3530" t="s">
        <v>194</v>
      </c>
      <c r="G3530" t="e">
        <f>#REF!</f>
        <v>#REF!</v>
      </c>
      <c r="I3530" t="s">
        <v>3019</v>
      </c>
      <c r="J3530" t="s">
        <v>3019</v>
      </c>
      <c r="U3530" t="s">
        <v>219</v>
      </c>
      <c r="V3530" t="s">
        <v>219</v>
      </c>
    </row>
    <row r="3531" spans="1:22">
      <c r="A3531" t="s">
        <v>3773</v>
      </c>
      <c r="B3531" t="s">
        <v>3773</v>
      </c>
      <c r="F3531" t="s">
        <v>194</v>
      </c>
      <c r="G3531" t="e">
        <f>#REF!</f>
        <v>#REF!</v>
      </c>
      <c r="I3531" t="s">
        <v>3088</v>
      </c>
      <c r="J3531" t="s">
        <v>3088</v>
      </c>
      <c r="U3531" t="s">
        <v>219</v>
      </c>
      <c r="V3531" t="s">
        <v>219</v>
      </c>
    </row>
    <row r="3532" spans="1:22">
      <c r="A3532" t="s">
        <v>3774</v>
      </c>
      <c r="B3532" t="s">
        <v>3774</v>
      </c>
      <c r="F3532" t="s">
        <v>194</v>
      </c>
      <c r="G3532" t="e">
        <f>#REF!</f>
        <v>#REF!</v>
      </c>
      <c r="I3532" t="s">
        <v>57</v>
      </c>
      <c r="J3532" t="s">
        <v>57</v>
      </c>
      <c r="U3532" t="s">
        <v>219</v>
      </c>
      <c r="V3532" t="s">
        <v>219</v>
      </c>
    </row>
    <row r="3533" spans="1:22">
      <c r="A3533" t="s">
        <v>3775</v>
      </c>
      <c r="B3533" t="s">
        <v>3775</v>
      </c>
      <c r="F3533" t="s">
        <v>194</v>
      </c>
      <c r="G3533" t="e">
        <f>#REF!</f>
        <v>#REF!</v>
      </c>
      <c r="I3533" t="s">
        <v>3019</v>
      </c>
      <c r="J3533" t="s">
        <v>3019</v>
      </c>
      <c r="U3533" t="s">
        <v>219</v>
      </c>
      <c r="V3533" t="s">
        <v>219</v>
      </c>
    </row>
    <row r="3534" spans="1:22">
      <c r="A3534" t="s">
        <v>3776</v>
      </c>
      <c r="B3534" t="s">
        <v>3776</v>
      </c>
      <c r="F3534" t="s">
        <v>194</v>
      </c>
      <c r="G3534" t="e">
        <f>#REF!</f>
        <v>#REF!</v>
      </c>
      <c r="I3534" t="s">
        <v>3088</v>
      </c>
      <c r="J3534" t="s">
        <v>3088</v>
      </c>
      <c r="U3534" t="s">
        <v>219</v>
      </c>
      <c r="V3534" t="s">
        <v>219</v>
      </c>
    </row>
    <row r="3535" spans="1:22">
      <c r="A3535" t="s">
        <v>3777</v>
      </c>
      <c r="B3535" t="s">
        <v>3777</v>
      </c>
      <c r="F3535" t="s">
        <v>194</v>
      </c>
      <c r="G3535" t="e">
        <f>#REF!</f>
        <v>#REF!</v>
      </c>
      <c r="I3535" t="s">
        <v>3088</v>
      </c>
      <c r="J3535" t="s">
        <v>3088</v>
      </c>
      <c r="U3535" t="s">
        <v>219</v>
      </c>
      <c r="V3535" t="s">
        <v>219</v>
      </c>
    </row>
    <row r="3536" spans="1:22">
      <c r="A3536" t="s">
        <v>3778</v>
      </c>
      <c r="B3536" t="s">
        <v>3778</v>
      </c>
      <c r="F3536" t="s">
        <v>195</v>
      </c>
      <c r="G3536" t="e">
        <f>#REF!</f>
        <v>#REF!</v>
      </c>
      <c r="I3536" t="s">
        <v>3017</v>
      </c>
      <c r="J3536" t="s">
        <v>3017</v>
      </c>
      <c r="U3536" t="s">
        <v>219</v>
      </c>
      <c r="V3536" t="s">
        <v>219</v>
      </c>
    </row>
    <row r="3537" spans="1:22">
      <c r="A3537" t="s">
        <v>3779</v>
      </c>
      <c r="B3537" t="s">
        <v>3779</v>
      </c>
      <c r="F3537" t="s">
        <v>194</v>
      </c>
      <c r="G3537" t="e">
        <f>#REF!</f>
        <v>#REF!</v>
      </c>
      <c r="I3537" t="s">
        <v>3019</v>
      </c>
      <c r="J3537" t="s">
        <v>3019</v>
      </c>
      <c r="U3537" t="s">
        <v>219</v>
      </c>
      <c r="V3537" t="s">
        <v>219</v>
      </c>
    </row>
    <row r="3538" spans="1:22">
      <c r="A3538" t="s">
        <v>3780</v>
      </c>
      <c r="B3538" t="s">
        <v>3780</v>
      </c>
      <c r="F3538" t="s">
        <v>194</v>
      </c>
      <c r="G3538" t="e">
        <f>#REF!</f>
        <v>#REF!</v>
      </c>
      <c r="I3538" t="s">
        <v>3019</v>
      </c>
      <c r="J3538" t="s">
        <v>3019</v>
      </c>
      <c r="U3538" t="s">
        <v>219</v>
      </c>
      <c r="V3538" t="s">
        <v>219</v>
      </c>
    </row>
    <row r="3539" spans="1:22">
      <c r="A3539" t="s">
        <v>3781</v>
      </c>
      <c r="B3539" t="s">
        <v>3781</v>
      </c>
      <c r="F3539" t="s">
        <v>194</v>
      </c>
      <c r="G3539" t="e">
        <f>#REF!</f>
        <v>#REF!</v>
      </c>
      <c r="I3539" t="s">
        <v>57</v>
      </c>
      <c r="J3539" t="s">
        <v>57</v>
      </c>
      <c r="U3539" t="s">
        <v>219</v>
      </c>
      <c r="V3539" t="s">
        <v>219</v>
      </c>
    </row>
    <row r="3540" spans="1:22">
      <c r="A3540" t="s">
        <v>3782</v>
      </c>
      <c r="B3540" t="s">
        <v>3782</v>
      </c>
      <c r="F3540" t="s">
        <v>194</v>
      </c>
      <c r="G3540" t="e">
        <f>#REF!</f>
        <v>#REF!</v>
      </c>
      <c r="I3540" t="s">
        <v>3019</v>
      </c>
      <c r="J3540" t="s">
        <v>3019</v>
      </c>
      <c r="U3540" t="s">
        <v>219</v>
      </c>
      <c r="V3540" t="s">
        <v>219</v>
      </c>
    </row>
    <row r="3541" spans="1:22">
      <c r="A3541" t="s">
        <v>3783</v>
      </c>
      <c r="B3541" t="s">
        <v>3783</v>
      </c>
      <c r="F3541" t="s">
        <v>194</v>
      </c>
      <c r="G3541" t="e">
        <f>#REF!</f>
        <v>#REF!</v>
      </c>
      <c r="I3541" t="s">
        <v>29</v>
      </c>
      <c r="J3541" t="s">
        <v>29</v>
      </c>
      <c r="U3541" t="s">
        <v>219</v>
      </c>
      <c r="V3541" t="s">
        <v>219</v>
      </c>
    </row>
    <row r="3542" spans="1:22">
      <c r="A3542" t="s">
        <v>3784</v>
      </c>
      <c r="B3542" t="s">
        <v>3784</v>
      </c>
      <c r="F3542" t="s">
        <v>194</v>
      </c>
      <c r="G3542" t="e">
        <f>#REF!</f>
        <v>#REF!</v>
      </c>
      <c r="I3542" t="s">
        <v>3076</v>
      </c>
      <c r="J3542" t="s">
        <v>3076</v>
      </c>
      <c r="U3542" t="s">
        <v>219</v>
      </c>
      <c r="V3542" t="s">
        <v>219</v>
      </c>
    </row>
    <row r="3543" spans="1:22">
      <c r="A3543" t="s">
        <v>3785</v>
      </c>
      <c r="B3543" t="s">
        <v>3785</v>
      </c>
      <c r="F3543" t="s">
        <v>195</v>
      </c>
      <c r="G3543">
        <f>'5000'!H50</f>
        <v>0</v>
      </c>
      <c r="I3543" t="s">
        <v>232</v>
      </c>
      <c r="J3543" t="s">
        <v>232</v>
      </c>
      <c r="U3543" t="s">
        <v>219</v>
      </c>
      <c r="V3543" t="s">
        <v>219</v>
      </c>
    </row>
    <row r="3544" spans="1:22">
      <c r="A3544" t="s">
        <v>3786</v>
      </c>
      <c r="B3544" t="s">
        <v>3786</v>
      </c>
      <c r="F3544" t="s">
        <v>194</v>
      </c>
      <c r="G3544" t="e">
        <f>#REF!</f>
        <v>#REF!</v>
      </c>
      <c r="I3544" t="s">
        <v>3019</v>
      </c>
      <c r="J3544" t="s">
        <v>3019</v>
      </c>
      <c r="U3544" t="s">
        <v>219</v>
      </c>
      <c r="V3544" t="s">
        <v>219</v>
      </c>
    </row>
    <row r="3545" spans="1:22">
      <c r="A3545" t="s">
        <v>3787</v>
      </c>
      <c r="B3545" t="s">
        <v>3787</v>
      </c>
      <c r="F3545" t="s">
        <v>194</v>
      </c>
      <c r="G3545" t="e">
        <f>#REF!</f>
        <v>#REF!</v>
      </c>
      <c r="I3545" t="s">
        <v>3019</v>
      </c>
      <c r="J3545" t="s">
        <v>3019</v>
      </c>
      <c r="U3545" t="s">
        <v>219</v>
      </c>
      <c r="V3545" t="s">
        <v>219</v>
      </c>
    </row>
    <row r="3546" spans="1:22">
      <c r="A3546" t="s">
        <v>3788</v>
      </c>
      <c r="B3546" t="s">
        <v>3788</v>
      </c>
      <c r="F3546" t="s">
        <v>194</v>
      </c>
      <c r="G3546" t="e">
        <f>#REF!</f>
        <v>#REF!</v>
      </c>
      <c r="I3546" t="s">
        <v>28</v>
      </c>
      <c r="J3546" t="s">
        <v>28</v>
      </c>
      <c r="U3546" t="s">
        <v>219</v>
      </c>
      <c r="V3546" t="s">
        <v>219</v>
      </c>
    </row>
    <row r="3547" spans="1:22">
      <c r="A3547" t="s">
        <v>3789</v>
      </c>
      <c r="B3547" t="s">
        <v>3789</v>
      </c>
      <c r="F3547" t="s">
        <v>194</v>
      </c>
      <c r="G3547" t="e">
        <f>#REF!</f>
        <v>#REF!</v>
      </c>
      <c r="I3547" t="s">
        <v>29</v>
      </c>
      <c r="J3547" t="s">
        <v>29</v>
      </c>
      <c r="U3547" t="s">
        <v>219</v>
      </c>
      <c r="V3547" t="s">
        <v>219</v>
      </c>
    </row>
    <row r="3548" spans="1:22">
      <c r="A3548" t="s">
        <v>3790</v>
      </c>
      <c r="B3548" t="s">
        <v>3790</v>
      </c>
      <c r="F3548" t="s">
        <v>194</v>
      </c>
      <c r="G3548" t="e">
        <f>#REF!</f>
        <v>#REF!</v>
      </c>
      <c r="I3548" t="s">
        <v>26</v>
      </c>
      <c r="J3548" t="s">
        <v>26</v>
      </c>
      <c r="U3548" t="s">
        <v>219</v>
      </c>
      <c r="V3548" t="s">
        <v>219</v>
      </c>
    </row>
    <row r="3549" spans="1:22">
      <c r="A3549" t="s">
        <v>3791</v>
      </c>
      <c r="B3549" t="s">
        <v>3791</v>
      </c>
      <c r="F3549" t="s">
        <v>194</v>
      </c>
      <c r="G3549">
        <f>'5000'!G15</f>
        <v>0</v>
      </c>
      <c r="I3549" t="s">
        <v>232</v>
      </c>
      <c r="J3549" t="s">
        <v>232</v>
      </c>
      <c r="U3549" t="s">
        <v>219</v>
      </c>
      <c r="V3549" t="s">
        <v>219</v>
      </c>
    </row>
    <row r="3550" spans="1:22">
      <c r="A3550" t="s">
        <v>3792</v>
      </c>
      <c r="B3550" t="s">
        <v>3792</v>
      </c>
      <c r="F3550" t="s">
        <v>194</v>
      </c>
      <c r="G3550" t="e">
        <f>#REF!</f>
        <v>#REF!</v>
      </c>
      <c r="I3550" t="s">
        <v>29</v>
      </c>
      <c r="J3550" t="s">
        <v>29</v>
      </c>
      <c r="U3550" t="s">
        <v>219</v>
      </c>
      <c r="V3550" t="s">
        <v>219</v>
      </c>
    </row>
    <row r="3551" spans="1:22">
      <c r="A3551" t="s">
        <v>3793</v>
      </c>
      <c r="B3551" t="s">
        <v>3793</v>
      </c>
      <c r="F3551" t="s">
        <v>194</v>
      </c>
      <c r="G3551" t="e">
        <f>#REF!</f>
        <v>#REF!</v>
      </c>
      <c r="I3551" t="s">
        <v>3019</v>
      </c>
      <c r="J3551" t="s">
        <v>3019</v>
      </c>
      <c r="U3551" t="s">
        <v>219</v>
      </c>
      <c r="V3551" t="s">
        <v>219</v>
      </c>
    </row>
    <row r="3552" spans="1:22">
      <c r="A3552" t="s">
        <v>3794</v>
      </c>
      <c r="B3552" t="s">
        <v>3794</v>
      </c>
      <c r="F3552" t="s">
        <v>194</v>
      </c>
      <c r="G3552" t="e">
        <f>#REF!</f>
        <v>#REF!</v>
      </c>
      <c r="I3552" t="s">
        <v>57</v>
      </c>
      <c r="J3552" t="s">
        <v>57</v>
      </c>
      <c r="U3552" t="s">
        <v>219</v>
      </c>
      <c r="V3552" t="s">
        <v>219</v>
      </c>
    </row>
    <row r="3553" spans="1:22">
      <c r="A3553" t="s">
        <v>3795</v>
      </c>
      <c r="B3553" t="s">
        <v>3795</v>
      </c>
      <c r="F3553" t="s">
        <v>194</v>
      </c>
      <c r="G3553" t="e">
        <f>#REF!</f>
        <v>#REF!</v>
      </c>
      <c r="I3553" t="s">
        <v>3019</v>
      </c>
      <c r="J3553" t="s">
        <v>3019</v>
      </c>
      <c r="U3553" t="s">
        <v>219</v>
      </c>
      <c r="V3553" t="s">
        <v>219</v>
      </c>
    </row>
    <row r="3554" spans="1:22">
      <c r="A3554" t="s">
        <v>3796</v>
      </c>
      <c r="B3554" t="s">
        <v>3796</v>
      </c>
      <c r="F3554" t="s">
        <v>194</v>
      </c>
      <c r="G3554" t="e">
        <f>#REF!</f>
        <v>#REF!</v>
      </c>
      <c r="I3554" t="s">
        <v>3019</v>
      </c>
      <c r="J3554" t="s">
        <v>3019</v>
      </c>
      <c r="U3554" t="s">
        <v>219</v>
      </c>
      <c r="V3554" t="s">
        <v>219</v>
      </c>
    </row>
    <row r="3555" spans="1:22">
      <c r="A3555" t="s">
        <v>3797</v>
      </c>
      <c r="B3555" t="s">
        <v>3797</v>
      </c>
      <c r="F3555" t="s">
        <v>194</v>
      </c>
      <c r="G3555" t="e">
        <f>#REF!</f>
        <v>#REF!</v>
      </c>
      <c r="I3555" t="s">
        <v>26</v>
      </c>
      <c r="J3555" t="s">
        <v>26</v>
      </c>
      <c r="U3555" t="s">
        <v>219</v>
      </c>
      <c r="V3555" t="s">
        <v>219</v>
      </c>
    </row>
    <row r="3556" spans="1:22">
      <c r="A3556" t="s">
        <v>3798</v>
      </c>
      <c r="B3556" t="s">
        <v>3798</v>
      </c>
      <c r="F3556" t="s">
        <v>194</v>
      </c>
      <c r="G3556" t="e">
        <f>#REF!</f>
        <v>#REF!</v>
      </c>
      <c r="I3556" t="s">
        <v>3019</v>
      </c>
      <c r="J3556" t="s">
        <v>3019</v>
      </c>
      <c r="U3556" t="s">
        <v>219</v>
      </c>
      <c r="V3556" t="s">
        <v>219</v>
      </c>
    </row>
    <row r="3557" spans="1:22">
      <c r="A3557" t="s">
        <v>3799</v>
      </c>
      <c r="B3557" t="s">
        <v>3799</v>
      </c>
      <c r="F3557" t="s">
        <v>194</v>
      </c>
      <c r="G3557" t="e">
        <f>#REF!</f>
        <v>#REF!</v>
      </c>
      <c r="I3557" t="s">
        <v>3019</v>
      </c>
      <c r="J3557" t="s">
        <v>3019</v>
      </c>
      <c r="U3557" t="s">
        <v>219</v>
      </c>
      <c r="V3557" t="s">
        <v>219</v>
      </c>
    </row>
    <row r="3558" spans="1:22">
      <c r="A3558" t="s">
        <v>3800</v>
      </c>
      <c r="B3558" t="s">
        <v>3800</v>
      </c>
      <c r="F3558" t="s">
        <v>194</v>
      </c>
      <c r="G3558" t="e">
        <f>#REF!</f>
        <v>#REF!</v>
      </c>
      <c r="I3558" t="s">
        <v>3019</v>
      </c>
      <c r="J3558" t="s">
        <v>3019</v>
      </c>
      <c r="U3558" t="s">
        <v>219</v>
      </c>
      <c r="V3558" t="s">
        <v>219</v>
      </c>
    </row>
    <row r="3559" spans="1:22">
      <c r="A3559" t="s">
        <v>3801</v>
      </c>
      <c r="B3559" t="s">
        <v>3801</v>
      </c>
      <c r="F3559" t="s">
        <v>194</v>
      </c>
      <c r="G3559" t="e">
        <f>#REF!</f>
        <v>#REF!</v>
      </c>
      <c r="I3559" t="s">
        <v>57</v>
      </c>
      <c r="J3559" t="s">
        <v>57</v>
      </c>
      <c r="U3559" t="s">
        <v>219</v>
      </c>
      <c r="V3559" t="s">
        <v>219</v>
      </c>
    </row>
    <row r="3560" spans="1:22">
      <c r="A3560" t="s">
        <v>3802</v>
      </c>
      <c r="B3560" t="s">
        <v>3802</v>
      </c>
      <c r="F3560" t="s">
        <v>194</v>
      </c>
      <c r="G3560" t="e">
        <f>#REF!</f>
        <v>#REF!</v>
      </c>
      <c r="I3560" t="s">
        <v>3088</v>
      </c>
      <c r="J3560" t="s">
        <v>3088</v>
      </c>
      <c r="U3560" t="s">
        <v>219</v>
      </c>
      <c r="V3560" t="s">
        <v>219</v>
      </c>
    </row>
    <row r="3561" spans="1:22">
      <c r="A3561" t="s">
        <v>3803</v>
      </c>
      <c r="B3561" t="s">
        <v>3803</v>
      </c>
      <c r="F3561" t="s">
        <v>194</v>
      </c>
      <c r="G3561" t="e">
        <f>#REF!</f>
        <v>#REF!</v>
      </c>
      <c r="I3561" t="s">
        <v>3019</v>
      </c>
      <c r="J3561" t="s">
        <v>3019</v>
      </c>
      <c r="U3561" t="s">
        <v>219</v>
      </c>
      <c r="V3561" t="s">
        <v>219</v>
      </c>
    </row>
    <row r="3562" spans="1:22">
      <c r="A3562" t="s">
        <v>3804</v>
      </c>
      <c r="B3562" t="s">
        <v>3804</v>
      </c>
      <c r="F3562" t="s">
        <v>194</v>
      </c>
      <c r="G3562" t="e">
        <f>#REF!</f>
        <v>#REF!</v>
      </c>
      <c r="I3562" t="s">
        <v>57</v>
      </c>
      <c r="J3562" t="s">
        <v>57</v>
      </c>
      <c r="U3562" t="s">
        <v>219</v>
      </c>
      <c r="V3562" t="s">
        <v>219</v>
      </c>
    </row>
    <row r="3563" spans="1:22">
      <c r="A3563" t="s">
        <v>3805</v>
      </c>
      <c r="B3563" t="s">
        <v>3805</v>
      </c>
      <c r="F3563" t="s">
        <v>194</v>
      </c>
      <c r="G3563" t="e">
        <f>#REF!</f>
        <v>#REF!</v>
      </c>
      <c r="I3563" t="s">
        <v>3019</v>
      </c>
      <c r="J3563" t="s">
        <v>3019</v>
      </c>
      <c r="U3563" t="s">
        <v>219</v>
      </c>
      <c r="V3563" t="s">
        <v>219</v>
      </c>
    </row>
    <row r="3564" spans="1:22">
      <c r="A3564" t="s">
        <v>3806</v>
      </c>
      <c r="B3564" t="s">
        <v>3806</v>
      </c>
      <c r="F3564" t="s">
        <v>194</v>
      </c>
      <c r="G3564" t="e">
        <f>#REF!</f>
        <v>#REF!</v>
      </c>
      <c r="I3564" t="s">
        <v>3088</v>
      </c>
      <c r="J3564" t="s">
        <v>3088</v>
      </c>
      <c r="U3564" t="s">
        <v>219</v>
      </c>
      <c r="V3564" t="s">
        <v>219</v>
      </c>
    </row>
    <row r="3565" spans="1:22">
      <c r="A3565" t="s">
        <v>3807</v>
      </c>
      <c r="B3565" t="s">
        <v>3807</v>
      </c>
      <c r="F3565" t="s">
        <v>194</v>
      </c>
      <c r="G3565" t="e">
        <f>#REF!</f>
        <v>#REF!</v>
      </c>
      <c r="I3565" t="s">
        <v>57</v>
      </c>
      <c r="J3565" t="s">
        <v>57</v>
      </c>
      <c r="U3565" t="s">
        <v>219</v>
      </c>
      <c r="V3565" t="s">
        <v>219</v>
      </c>
    </row>
    <row r="3566" spans="1:22">
      <c r="A3566" t="s">
        <v>3808</v>
      </c>
      <c r="B3566" t="s">
        <v>3808</v>
      </c>
      <c r="F3566" t="s">
        <v>194</v>
      </c>
      <c r="G3566" t="e">
        <f>#REF!</f>
        <v>#REF!</v>
      </c>
      <c r="I3566" t="s">
        <v>3019</v>
      </c>
      <c r="J3566" t="s">
        <v>3019</v>
      </c>
      <c r="U3566" t="s">
        <v>219</v>
      </c>
      <c r="V3566" t="s">
        <v>219</v>
      </c>
    </row>
    <row r="3567" spans="1:22">
      <c r="A3567" t="s">
        <v>3809</v>
      </c>
      <c r="B3567" t="s">
        <v>3809</v>
      </c>
      <c r="F3567" t="s">
        <v>194</v>
      </c>
      <c r="G3567" t="e">
        <f>#REF!</f>
        <v>#REF!</v>
      </c>
      <c r="I3567" t="s">
        <v>3019</v>
      </c>
      <c r="J3567" t="s">
        <v>3019</v>
      </c>
      <c r="U3567" t="s">
        <v>219</v>
      </c>
      <c r="V3567" t="s">
        <v>219</v>
      </c>
    </row>
    <row r="3568" spans="1:22">
      <c r="A3568" t="s">
        <v>3810</v>
      </c>
      <c r="B3568" t="s">
        <v>3810</v>
      </c>
      <c r="F3568" t="s">
        <v>194</v>
      </c>
      <c r="G3568" t="e">
        <f>#REF!</f>
        <v>#REF!</v>
      </c>
      <c r="I3568" t="s">
        <v>3088</v>
      </c>
      <c r="J3568" t="s">
        <v>3088</v>
      </c>
      <c r="U3568" t="s">
        <v>219</v>
      </c>
      <c r="V3568" t="s">
        <v>219</v>
      </c>
    </row>
    <row r="3569" spans="1:22">
      <c r="A3569" t="s">
        <v>3811</v>
      </c>
      <c r="B3569" t="s">
        <v>3811</v>
      </c>
      <c r="F3569" t="s">
        <v>194</v>
      </c>
      <c r="G3569" t="e">
        <f>#REF!</f>
        <v>#REF!</v>
      </c>
      <c r="I3569" t="s">
        <v>27</v>
      </c>
      <c r="J3569" t="s">
        <v>27</v>
      </c>
      <c r="U3569" t="s">
        <v>219</v>
      </c>
      <c r="V3569" t="s">
        <v>219</v>
      </c>
    </row>
    <row r="3570" spans="1:22">
      <c r="A3570" t="s">
        <v>3812</v>
      </c>
      <c r="B3570" t="s">
        <v>3812</v>
      </c>
      <c r="F3570" t="s">
        <v>194</v>
      </c>
      <c r="G3570" t="e">
        <f>#REF!</f>
        <v>#REF!</v>
      </c>
      <c r="I3570" t="s">
        <v>3019</v>
      </c>
      <c r="J3570" t="s">
        <v>3019</v>
      </c>
      <c r="U3570" t="s">
        <v>219</v>
      </c>
      <c r="V3570" t="s">
        <v>219</v>
      </c>
    </row>
    <row r="3571" spans="1:22">
      <c r="A3571" t="s">
        <v>3813</v>
      </c>
      <c r="B3571" t="s">
        <v>3813</v>
      </c>
      <c r="F3571" t="s">
        <v>194</v>
      </c>
      <c r="G3571" t="e">
        <f>#REF!</f>
        <v>#REF!</v>
      </c>
      <c r="I3571" t="s">
        <v>3019</v>
      </c>
      <c r="J3571" t="s">
        <v>3019</v>
      </c>
      <c r="U3571" t="s">
        <v>219</v>
      </c>
      <c r="V3571" t="s">
        <v>219</v>
      </c>
    </row>
    <row r="3572" spans="1:22">
      <c r="A3572" t="s">
        <v>3814</v>
      </c>
      <c r="B3572" t="s">
        <v>3814</v>
      </c>
      <c r="F3572" t="s">
        <v>194</v>
      </c>
      <c r="G3572" t="e">
        <f>#REF!</f>
        <v>#REF!</v>
      </c>
      <c r="I3572" t="s">
        <v>3019</v>
      </c>
      <c r="J3572" t="s">
        <v>3019</v>
      </c>
      <c r="U3572" t="s">
        <v>219</v>
      </c>
      <c r="V3572" t="s">
        <v>219</v>
      </c>
    </row>
    <row r="3573" spans="1:22">
      <c r="A3573" t="s">
        <v>3815</v>
      </c>
      <c r="B3573" t="s">
        <v>3815</v>
      </c>
      <c r="F3573" t="s">
        <v>194</v>
      </c>
      <c r="G3573" t="e">
        <f>#REF!</f>
        <v>#REF!</v>
      </c>
      <c r="I3573" t="s">
        <v>3019</v>
      </c>
      <c r="J3573" t="s">
        <v>3019</v>
      </c>
      <c r="U3573" t="s">
        <v>219</v>
      </c>
      <c r="V3573" t="s">
        <v>219</v>
      </c>
    </row>
    <row r="3574" spans="1:22">
      <c r="A3574" t="s">
        <v>3816</v>
      </c>
      <c r="B3574" t="s">
        <v>3816</v>
      </c>
      <c r="F3574" t="s">
        <v>194</v>
      </c>
      <c r="G3574" t="e">
        <f>#REF!</f>
        <v>#REF!</v>
      </c>
      <c r="I3574" t="s">
        <v>3019</v>
      </c>
      <c r="J3574" t="s">
        <v>3019</v>
      </c>
      <c r="U3574" t="s">
        <v>219</v>
      </c>
      <c r="V3574" t="s">
        <v>219</v>
      </c>
    </row>
    <row r="3575" spans="1:22">
      <c r="A3575" t="s">
        <v>3817</v>
      </c>
      <c r="B3575" t="s">
        <v>3817</v>
      </c>
      <c r="F3575" t="s">
        <v>194</v>
      </c>
      <c r="G3575" t="e">
        <f>#REF!</f>
        <v>#REF!</v>
      </c>
      <c r="I3575" t="s">
        <v>57</v>
      </c>
      <c r="J3575" t="s">
        <v>57</v>
      </c>
      <c r="U3575" t="s">
        <v>219</v>
      </c>
      <c r="V3575" t="s">
        <v>219</v>
      </c>
    </row>
    <row r="3576" spans="1:22">
      <c r="A3576" t="s">
        <v>3818</v>
      </c>
      <c r="B3576" t="s">
        <v>3818</v>
      </c>
      <c r="F3576" t="s">
        <v>194</v>
      </c>
      <c r="G3576" t="e">
        <f>#REF!</f>
        <v>#REF!</v>
      </c>
      <c r="I3576" t="s">
        <v>3019</v>
      </c>
      <c r="J3576" t="s">
        <v>3019</v>
      </c>
      <c r="U3576" t="s">
        <v>219</v>
      </c>
      <c r="V3576" t="s">
        <v>219</v>
      </c>
    </row>
    <row r="3577" spans="1:22">
      <c r="A3577" t="s">
        <v>3819</v>
      </c>
      <c r="B3577" t="s">
        <v>3819</v>
      </c>
      <c r="F3577" t="s">
        <v>194</v>
      </c>
      <c r="G3577" t="e">
        <f>#REF!</f>
        <v>#REF!</v>
      </c>
      <c r="I3577" t="s">
        <v>3088</v>
      </c>
      <c r="J3577" t="s">
        <v>3088</v>
      </c>
      <c r="U3577" t="s">
        <v>219</v>
      </c>
      <c r="V3577" t="s">
        <v>219</v>
      </c>
    </row>
    <row r="3578" spans="1:22">
      <c r="A3578" t="s">
        <v>3820</v>
      </c>
      <c r="B3578" t="s">
        <v>3820</v>
      </c>
      <c r="F3578" t="s">
        <v>195</v>
      </c>
      <c r="G3578" t="e">
        <f>#REF!</f>
        <v>#REF!</v>
      </c>
      <c r="I3578" t="s">
        <v>29</v>
      </c>
      <c r="J3578" t="s">
        <v>29</v>
      </c>
      <c r="U3578" t="s">
        <v>219</v>
      </c>
      <c r="V3578" t="s">
        <v>219</v>
      </c>
    </row>
    <row r="3579" spans="1:22">
      <c r="A3579" t="s">
        <v>3821</v>
      </c>
      <c r="B3579" t="s">
        <v>3821</v>
      </c>
      <c r="F3579" t="s">
        <v>195</v>
      </c>
      <c r="G3579">
        <f>'5000'!F36</f>
        <v>0</v>
      </c>
      <c r="I3579" t="s">
        <v>232</v>
      </c>
      <c r="J3579" t="s">
        <v>232</v>
      </c>
      <c r="U3579" t="s">
        <v>219</v>
      </c>
      <c r="V3579" t="s">
        <v>219</v>
      </c>
    </row>
    <row r="3580" spans="1:22">
      <c r="A3580" t="s">
        <v>3822</v>
      </c>
      <c r="B3580" t="s">
        <v>3822</v>
      </c>
      <c r="F3580" t="s">
        <v>194</v>
      </c>
      <c r="G3580" t="e">
        <f>#REF!</f>
        <v>#REF!</v>
      </c>
      <c r="I3580" t="s">
        <v>27</v>
      </c>
      <c r="J3580" t="s">
        <v>27</v>
      </c>
      <c r="U3580" t="s">
        <v>219</v>
      </c>
      <c r="V3580" t="s">
        <v>219</v>
      </c>
    </row>
    <row r="3581" spans="1:22">
      <c r="A3581" t="s">
        <v>3823</v>
      </c>
      <c r="B3581" t="s">
        <v>3823</v>
      </c>
      <c r="F3581" t="s">
        <v>194</v>
      </c>
      <c r="G3581" t="e">
        <f>#REF!</f>
        <v>#REF!</v>
      </c>
      <c r="I3581" t="s">
        <v>3019</v>
      </c>
      <c r="J3581" t="s">
        <v>3019</v>
      </c>
      <c r="U3581" t="s">
        <v>219</v>
      </c>
      <c r="V3581" t="s">
        <v>219</v>
      </c>
    </row>
    <row r="3582" spans="1:22">
      <c r="A3582" t="s">
        <v>3824</v>
      </c>
      <c r="B3582" t="s">
        <v>3824</v>
      </c>
      <c r="F3582" t="s">
        <v>194</v>
      </c>
      <c r="G3582" t="e">
        <f>#REF!</f>
        <v>#REF!</v>
      </c>
      <c r="I3582" t="s">
        <v>3076</v>
      </c>
      <c r="J3582" t="s">
        <v>3076</v>
      </c>
      <c r="U3582" t="s">
        <v>219</v>
      </c>
      <c r="V3582" t="s">
        <v>219</v>
      </c>
    </row>
    <row r="3583" spans="1:22">
      <c r="A3583" t="s">
        <v>3825</v>
      </c>
      <c r="B3583" t="s">
        <v>3825</v>
      </c>
      <c r="F3583" t="s">
        <v>194</v>
      </c>
      <c r="G3583" t="e">
        <f>#REF!</f>
        <v>#REF!</v>
      </c>
      <c r="I3583" t="s">
        <v>3019</v>
      </c>
      <c r="J3583" t="s">
        <v>3019</v>
      </c>
      <c r="U3583" t="s">
        <v>219</v>
      </c>
      <c r="V3583" t="s">
        <v>219</v>
      </c>
    </row>
    <row r="3584" spans="1:22">
      <c r="A3584" t="s">
        <v>3826</v>
      </c>
      <c r="B3584" t="s">
        <v>3826</v>
      </c>
      <c r="F3584" t="s">
        <v>195</v>
      </c>
      <c r="G3584" t="e">
        <f>#REF!</f>
        <v>#REF!</v>
      </c>
      <c r="I3584" t="s">
        <v>3076</v>
      </c>
      <c r="J3584" t="s">
        <v>3076</v>
      </c>
      <c r="U3584" t="s">
        <v>219</v>
      </c>
      <c r="V3584" t="s">
        <v>219</v>
      </c>
    </row>
    <row r="3585" spans="1:22">
      <c r="A3585" t="s">
        <v>3827</v>
      </c>
      <c r="B3585" t="s">
        <v>3827</v>
      </c>
      <c r="F3585" t="s">
        <v>195</v>
      </c>
      <c r="G3585" t="e">
        <f>#REF!</f>
        <v>#REF!</v>
      </c>
      <c r="I3585" t="s">
        <v>3076</v>
      </c>
      <c r="J3585" t="s">
        <v>3076</v>
      </c>
      <c r="U3585" t="s">
        <v>219</v>
      </c>
      <c r="V3585" t="s">
        <v>219</v>
      </c>
    </row>
    <row r="3586" spans="1:22">
      <c r="A3586" t="s">
        <v>3828</v>
      </c>
      <c r="B3586" t="s">
        <v>3828</v>
      </c>
      <c r="F3586" t="s">
        <v>195</v>
      </c>
      <c r="G3586" t="e">
        <f>#REF!</f>
        <v>#REF!</v>
      </c>
      <c r="I3586" t="s">
        <v>29</v>
      </c>
      <c r="J3586" t="s">
        <v>29</v>
      </c>
      <c r="U3586" t="s">
        <v>219</v>
      </c>
      <c r="V3586" t="s">
        <v>219</v>
      </c>
    </row>
    <row r="3587" spans="1:22">
      <c r="A3587" t="s">
        <v>3829</v>
      </c>
      <c r="B3587" t="s">
        <v>3829</v>
      </c>
      <c r="F3587" t="s">
        <v>194</v>
      </c>
      <c r="G3587" t="e">
        <f>#REF!</f>
        <v>#REF!</v>
      </c>
      <c r="I3587" t="s">
        <v>29</v>
      </c>
      <c r="J3587" t="s">
        <v>29</v>
      </c>
      <c r="U3587" t="s">
        <v>219</v>
      </c>
      <c r="V3587" t="s">
        <v>219</v>
      </c>
    </row>
    <row r="3588" spans="1:22">
      <c r="A3588" t="s">
        <v>3830</v>
      </c>
      <c r="B3588" t="s">
        <v>3830</v>
      </c>
      <c r="F3588" t="s">
        <v>194</v>
      </c>
      <c r="G3588" t="e">
        <f>#REF!</f>
        <v>#REF!</v>
      </c>
      <c r="I3588" t="s">
        <v>3076</v>
      </c>
      <c r="J3588" t="s">
        <v>3076</v>
      </c>
      <c r="U3588" t="s">
        <v>219</v>
      </c>
      <c r="V3588" t="s">
        <v>219</v>
      </c>
    </row>
    <row r="3589" spans="1:22">
      <c r="A3589" t="s">
        <v>3831</v>
      </c>
      <c r="B3589" t="s">
        <v>3831</v>
      </c>
      <c r="F3589" t="s">
        <v>194</v>
      </c>
      <c r="G3589" t="e">
        <f>#REF!</f>
        <v>#REF!</v>
      </c>
      <c r="I3589" t="s">
        <v>3088</v>
      </c>
      <c r="J3589" t="s">
        <v>3088</v>
      </c>
      <c r="U3589" t="s">
        <v>219</v>
      </c>
      <c r="V3589" t="s">
        <v>219</v>
      </c>
    </row>
    <row r="3590" spans="1:22">
      <c r="A3590" t="s">
        <v>3832</v>
      </c>
      <c r="B3590" t="s">
        <v>3832</v>
      </c>
      <c r="F3590" t="s">
        <v>194</v>
      </c>
      <c r="G3590" t="e">
        <f>#REF!</f>
        <v>#REF!</v>
      </c>
      <c r="I3590" t="s">
        <v>3088</v>
      </c>
      <c r="J3590" t="s">
        <v>3088</v>
      </c>
      <c r="U3590" t="s">
        <v>219</v>
      </c>
      <c r="V3590" t="s">
        <v>219</v>
      </c>
    </row>
    <row r="3591" spans="1:22">
      <c r="A3591" t="s">
        <v>3833</v>
      </c>
      <c r="B3591" t="s">
        <v>3833</v>
      </c>
      <c r="F3591" t="s">
        <v>194</v>
      </c>
      <c r="G3591" t="e">
        <f>#REF!</f>
        <v>#REF!</v>
      </c>
      <c r="I3591" t="s">
        <v>3019</v>
      </c>
      <c r="J3591" t="s">
        <v>3019</v>
      </c>
      <c r="U3591" t="s">
        <v>219</v>
      </c>
      <c r="V3591" t="s">
        <v>219</v>
      </c>
    </row>
    <row r="3592" spans="1:22">
      <c r="A3592" t="s">
        <v>3834</v>
      </c>
      <c r="B3592" t="s">
        <v>3834</v>
      </c>
      <c r="F3592" t="s">
        <v>194</v>
      </c>
      <c r="G3592" t="e">
        <f>#REF!</f>
        <v>#REF!</v>
      </c>
      <c r="I3592" t="s">
        <v>3019</v>
      </c>
      <c r="J3592" t="s">
        <v>3019</v>
      </c>
      <c r="U3592" t="s">
        <v>219</v>
      </c>
      <c r="V3592" t="s">
        <v>219</v>
      </c>
    </row>
    <row r="3593" spans="1:22">
      <c r="A3593" t="s">
        <v>3835</v>
      </c>
      <c r="B3593" t="s">
        <v>3835</v>
      </c>
      <c r="F3593" t="s">
        <v>194</v>
      </c>
      <c r="G3593" t="e">
        <f>#REF!</f>
        <v>#REF!</v>
      </c>
      <c r="I3593" t="s">
        <v>3088</v>
      </c>
      <c r="J3593" t="s">
        <v>3088</v>
      </c>
      <c r="U3593" t="s">
        <v>219</v>
      </c>
      <c r="V3593" t="s">
        <v>219</v>
      </c>
    </row>
    <row r="3594" spans="1:22">
      <c r="A3594" t="s">
        <v>3836</v>
      </c>
      <c r="B3594" t="s">
        <v>3836</v>
      </c>
      <c r="F3594" t="s">
        <v>194</v>
      </c>
      <c r="G3594" t="e">
        <f>#REF!</f>
        <v>#REF!</v>
      </c>
      <c r="I3594" t="s">
        <v>3019</v>
      </c>
      <c r="J3594" t="s">
        <v>3019</v>
      </c>
      <c r="U3594" t="s">
        <v>219</v>
      </c>
      <c r="V3594" t="s">
        <v>219</v>
      </c>
    </row>
    <row r="3595" spans="1:22">
      <c r="A3595" t="s">
        <v>3837</v>
      </c>
      <c r="B3595" t="s">
        <v>3837</v>
      </c>
      <c r="F3595" t="s">
        <v>194</v>
      </c>
      <c r="G3595" t="e">
        <f>#REF!</f>
        <v>#REF!</v>
      </c>
      <c r="I3595" t="s">
        <v>3019</v>
      </c>
      <c r="J3595" t="s">
        <v>3019</v>
      </c>
      <c r="U3595" t="s">
        <v>219</v>
      </c>
      <c r="V3595" t="s">
        <v>219</v>
      </c>
    </row>
    <row r="3596" spans="1:22">
      <c r="A3596" t="s">
        <v>3838</v>
      </c>
      <c r="B3596" t="s">
        <v>3838</v>
      </c>
      <c r="F3596" t="s">
        <v>194</v>
      </c>
      <c r="G3596" t="e">
        <f>#REF!</f>
        <v>#REF!</v>
      </c>
      <c r="I3596" t="s">
        <v>3019</v>
      </c>
      <c r="J3596" t="s">
        <v>3019</v>
      </c>
      <c r="U3596" t="s">
        <v>219</v>
      </c>
      <c r="V3596" t="s">
        <v>219</v>
      </c>
    </row>
    <row r="3597" spans="1:22">
      <c r="A3597" t="s">
        <v>3839</v>
      </c>
      <c r="B3597" t="s">
        <v>3839</v>
      </c>
      <c r="F3597" t="s">
        <v>194</v>
      </c>
      <c r="G3597" t="e">
        <f>#REF!</f>
        <v>#REF!</v>
      </c>
      <c r="I3597" t="s">
        <v>27</v>
      </c>
      <c r="J3597" t="s">
        <v>27</v>
      </c>
      <c r="U3597" t="s">
        <v>219</v>
      </c>
      <c r="V3597" t="s">
        <v>219</v>
      </c>
    </row>
    <row r="3598" spans="1:22">
      <c r="A3598" t="s">
        <v>3840</v>
      </c>
      <c r="B3598" t="s">
        <v>3840</v>
      </c>
      <c r="F3598" t="s">
        <v>194</v>
      </c>
      <c r="G3598" t="e">
        <f>#REF!</f>
        <v>#REF!</v>
      </c>
      <c r="I3598" t="s">
        <v>57</v>
      </c>
      <c r="J3598" t="s">
        <v>57</v>
      </c>
      <c r="U3598" t="s">
        <v>219</v>
      </c>
      <c r="V3598" t="s">
        <v>219</v>
      </c>
    </row>
    <row r="3599" spans="1:22">
      <c r="A3599" t="s">
        <v>3841</v>
      </c>
      <c r="B3599" t="s">
        <v>3841</v>
      </c>
      <c r="F3599" t="s">
        <v>194</v>
      </c>
      <c r="G3599" t="e">
        <f>#REF!</f>
        <v>#REF!</v>
      </c>
      <c r="I3599" t="s">
        <v>3019</v>
      </c>
      <c r="J3599" t="s">
        <v>3019</v>
      </c>
      <c r="U3599" t="s">
        <v>219</v>
      </c>
      <c r="V3599" t="s">
        <v>219</v>
      </c>
    </row>
    <row r="3600" spans="1:22">
      <c r="A3600" t="s">
        <v>3842</v>
      </c>
      <c r="B3600" t="s">
        <v>3842</v>
      </c>
      <c r="F3600" t="s">
        <v>194</v>
      </c>
      <c r="G3600" t="e">
        <f>#REF!</f>
        <v>#REF!</v>
      </c>
      <c r="I3600" t="s">
        <v>27</v>
      </c>
      <c r="J3600" t="s">
        <v>27</v>
      </c>
      <c r="U3600" t="s">
        <v>219</v>
      </c>
      <c r="V3600" t="s">
        <v>219</v>
      </c>
    </row>
    <row r="3601" spans="1:22">
      <c r="A3601" t="s">
        <v>3843</v>
      </c>
      <c r="B3601" t="s">
        <v>3843</v>
      </c>
      <c r="F3601" t="s">
        <v>194</v>
      </c>
      <c r="G3601" t="e">
        <f>#REF!</f>
        <v>#REF!</v>
      </c>
      <c r="I3601" t="s">
        <v>26</v>
      </c>
      <c r="J3601" t="s">
        <v>26</v>
      </c>
      <c r="U3601" t="s">
        <v>219</v>
      </c>
      <c r="V3601" t="s">
        <v>219</v>
      </c>
    </row>
    <row r="3602" spans="1:22">
      <c r="A3602" t="s">
        <v>3844</v>
      </c>
      <c r="B3602" t="s">
        <v>3844</v>
      </c>
      <c r="F3602" t="s">
        <v>195</v>
      </c>
      <c r="G3602" t="e">
        <f>#REF!</f>
        <v>#REF!</v>
      </c>
      <c r="I3602" t="s">
        <v>3017</v>
      </c>
      <c r="J3602" t="s">
        <v>3017</v>
      </c>
      <c r="U3602" t="s">
        <v>219</v>
      </c>
      <c r="V3602" t="s">
        <v>219</v>
      </c>
    </row>
    <row r="3603" spans="1:22">
      <c r="A3603" t="s">
        <v>3845</v>
      </c>
      <c r="B3603" t="s">
        <v>3845</v>
      </c>
      <c r="F3603" t="s">
        <v>194</v>
      </c>
      <c r="G3603" t="e">
        <f>#REF!</f>
        <v>#REF!</v>
      </c>
      <c r="I3603" t="s">
        <v>57</v>
      </c>
      <c r="J3603" t="s">
        <v>57</v>
      </c>
      <c r="U3603" t="s">
        <v>219</v>
      </c>
      <c r="V3603" t="s">
        <v>219</v>
      </c>
    </row>
    <row r="3604" spans="1:22">
      <c r="A3604" t="s">
        <v>3846</v>
      </c>
      <c r="B3604" t="s">
        <v>3846</v>
      </c>
      <c r="F3604" t="s">
        <v>194</v>
      </c>
      <c r="G3604" t="e">
        <f>#REF!</f>
        <v>#REF!</v>
      </c>
      <c r="I3604" t="s">
        <v>27</v>
      </c>
      <c r="J3604" t="s">
        <v>27</v>
      </c>
      <c r="U3604" t="s">
        <v>219</v>
      </c>
      <c r="V3604" t="s">
        <v>219</v>
      </c>
    </row>
    <row r="3605" spans="1:22">
      <c r="A3605" t="s">
        <v>3847</v>
      </c>
      <c r="B3605" t="s">
        <v>3847</v>
      </c>
      <c r="F3605" t="s">
        <v>194</v>
      </c>
      <c r="G3605" t="e">
        <f>#REF!</f>
        <v>#REF!</v>
      </c>
      <c r="I3605" t="s">
        <v>3088</v>
      </c>
      <c r="J3605" t="s">
        <v>3088</v>
      </c>
      <c r="U3605" t="s">
        <v>219</v>
      </c>
      <c r="V3605" t="s">
        <v>219</v>
      </c>
    </row>
    <row r="3606" spans="1:22">
      <c r="A3606" t="s">
        <v>3848</v>
      </c>
      <c r="B3606" t="s">
        <v>3848</v>
      </c>
      <c r="F3606" t="s">
        <v>194</v>
      </c>
      <c r="G3606" t="e">
        <f>#REF!</f>
        <v>#REF!</v>
      </c>
      <c r="I3606" t="s">
        <v>3019</v>
      </c>
      <c r="J3606" t="s">
        <v>3019</v>
      </c>
      <c r="U3606" t="s">
        <v>219</v>
      </c>
      <c r="V3606" t="s">
        <v>219</v>
      </c>
    </row>
    <row r="3607" spans="1:22">
      <c r="A3607" t="s">
        <v>3849</v>
      </c>
      <c r="B3607" t="s">
        <v>3849</v>
      </c>
      <c r="F3607" t="s">
        <v>194</v>
      </c>
      <c r="G3607" t="e">
        <f>#REF!</f>
        <v>#REF!</v>
      </c>
      <c r="I3607" t="s">
        <v>57</v>
      </c>
      <c r="J3607" t="s">
        <v>57</v>
      </c>
      <c r="U3607" t="s">
        <v>219</v>
      </c>
      <c r="V3607" t="s">
        <v>219</v>
      </c>
    </row>
    <row r="3608" spans="1:22">
      <c r="A3608" t="s">
        <v>3850</v>
      </c>
      <c r="B3608" t="s">
        <v>3850</v>
      </c>
      <c r="F3608" t="s">
        <v>195</v>
      </c>
      <c r="G3608" t="e">
        <f>#REF!</f>
        <v>#REF!</v>
      </c>
      <c r="I3608" t="s">
        <v>3017</v>
      </c>
      <c r="J3608" t="s">
        <v>3017</v>
      </c>
      <c r="U3608" t="s">
        <v>219</v>
      </c>
      <c r="V3608" t="s">
        <v>219</v>
      </c>
    </row>
    <row r="3609" spans="1:22">
      <c r="A3609" t="s">
        <v>3851</v>
      </c>
      <c r="B3609" t="s">
        <v>3851</v>
      </c>
      <c r="F3609" t="s">
        <v>194</v>
      </c>
      <c r="G3609" t="e">
        <f>#REF!</f>
        <v>#REF!</v>
      </c>
      <c r="I3609" t="s">
        <v>57</v>
      </c>
      <c r="J3609" t="s">
        <v>57</v>
      </c>
      <c r="U3609" t="s">
        <v>219</v>
      </c>
      <c r="V3609" t="s">
        <v>219</v>
      </c>
    </row>
    <row r="3610" spans="1:22">
      <c r="A3610" t="s">
        <v>3852</v>
      </c>
      <c r="B3610" t="s">
        <v>3852</v>
      </c>
      <c r="F3610" t="s">
        <v>194</v>
      </c>
      <c r="G3610" t="e">
        <f>#REF!</f>
        <v>#REF!</v>
      </c>
      <c r="I3610" t="s">
        <v>3076</v>
      </c>
      <c r="J3610" t="s">
        <v>3076</v>
      </c>
      <c r="U3610" t="s">
        <v>219</v>
      </c>
      <c r="V3610" t="s">
        <v>219</v>
      </c>
    </row>
    <row r="3611" spans="1:22">
      <c r="A3611" t="s">
        <v>3853</v>
      </c>
      <c r="B3611" t="s">
        <v>3853</v>
      </c>
      <c r="F3611" t="s">
        <v>194</v>
      </c>
      <c r="G3611" t="e">
        <f>#REF!</f>
        <v>#REF!</v>
      </c>
      <c r="I3611" t="s">
        <v>29</v>
      </c>
      <c r="J3611" t="s">
        <v>29</v>
      </c>
      <c r="U3611" t="s">
        <v>219</v>
      </c>
      <c r="V3611" t="s">
        <v>219</v>
      </c>
    </row>
    <row r="3612" spans="1:22">
      <c r="A3612" t="s">
        <v>3854</v>
      </c>
      <c r="B3612" t="s">
        <v>3854</v>
      </c>
      <c r="F3612" t="s">
        <v>194</v>
      </c>
      <c r="G3612" t="e">
        <f>#REF!</f>
        <v>#REF!</v>
      </c>
      <c r="I3612" t="s">
        <v>3019</v>
      </c>
      <c r="J3612" t="s">
        <v>3019</v>
      </c>
      <c r="U3612" t="s">
        <v>219</v>
      </c>
      <c r="V3612" t="s">
        <v>219</v>
      </c>
    </row>
    <row r="3613" spans="1:22">
      <c r="A3613" t="s">
        <v>3855</v>
      </c>
      <c r="B3613" t="s">
        <v>3855</v>
      </c>
      <c r="F3613" t="s">
        <v>194</v>
      </c>
      <c r="G3613" t="e">
        <f>#REF!</f>
        <v>#REF!</v>
      </c>
      <c r="I3613" t="s">
        <v>3019</v>
      </c>
      <c r="J3613" t="s">
        <v>3019</v>
      </c>
      <c r="U3613" t="s">
        <v>219</v>
      </c>
      <c r="V3613" t="s">
        <v>219</v>
      </c>
    </row>
    <row r="3614" spans="1:22">
      <c r="A3614" t="s">
        <v>3856</v>
      </c>
      <c r="B3614" t="s">
        <v>3856</v>
      </c>
      <c r="F3614" t="s">
        <v>194</v>
      </c>
      <c r="G3614" t="e">
        <f>#REF!</f>
        <v>#REF!</v>
      </c>
      <c r="I3614" t="s">
        <v>3019</v>
      </c>
      <c r="J3614" t="s">
        <v>3019</v>
      </c>
      <c r="U3614" t="s">
        <v>219</v>
      </c>
      <c r="V3614" t="s">
        <v>219</v>
      </c>
    </row>
    <row r="3615" spans="1:22">
      <c r="A3615" t="s">
        <v>3857</v>
      </c>
      <c r="B3615" t="s">
        <v>3857</v>
      </c>
      <c r="F3615" t="s">
        <v>195</v>
      </c>
      <c r="G3615" t="e">
        <f>#REF!</f>
        <v>#REF!</v>
      </c>
      <c r="I3615" t="s">
        <v>3017</v>
      </c>
      <c r="J3615" t="s">
        <v>3017</v>
      </c>
      <c r="U3615" t="s">
        <v>219</v>
      </c>
      <c r="V3615" t="s">
        <v>219</v>
      </c>
    </row>
    <row r="3616" spans="1:22">
      <c r="A3616" t="s">
        <v>3858</v>
      </c>
      <c r="B3616" t="s">
        <v>3858</v>
      </c>
      <c r="F3616" t="s">
        <v>194</v>
      </c>
      <c r="G3616" t="e">
        <f>#REF!</f>
        <v>#REF!</v>
      </c>
      <c r="I3616" t="s">
        <v>29</v>
      </c>
      <c r="J3616" t="s">
        <v>29</v>
      </c>
      <c r="U3616" t="s">
        <v>219</v>
      </c>
      <c r="V3616" t="s">
        <v>219</v>
      </c>
    </row>
    <row r="3617" spans="1:22">
      <c r="A3617" t="s">
        <v>3859</v>
      </c>
      <c r="B3617" t="s">
        <v>3859</v>
      </c>
      <c r="F3617" t="s">
        <v>194</v>
      </c>
      <c r="G3617" t="e">
        <f>#REF!</f>
        <v>#REF!</v>
      </c>
      <c r="I3617" t="s">
        <v>3019</v>
      </c>
      <c r="J3617" t="s">
        <v>3019</v>
      </c>
      <c r="U3617" t="s">
        <v>219</v>
      </c>
      <c r="V3617" t="s">
        <v>219</v>
      </c>
    </row>
    <row r="3618" spans="1:22">
      <c r="A3618" t="s">
        <v>3860</v>
      </c>
      <c r="B3618" t="s">
        <v>3860</v>
      </c>
      <c r="F3618" t="s">
        <v>195</v>
      </c>
      <c r="G3618">
        <f>'5000'!H15</f>
        <v>0</v>
      </c>
      <c r="I3618" t="s">
        <v>232</v>
      </c>
      <c r="J3618" t="s">
        <v>232</v>
      </c>
      <c r="U3618" t="s">
        <v>219</v>
      </c>
      <c r="V3618" t="s">
        <v>219</v>
      </c>
    </row>
    <row r="3619" spans="1:22">
      <c r="A3619" t="s">
        <v>3861</v>
      </c>
      <c r="B3619" t="s">
        <v>3861</v>
      </c>
      <c r="F3619" t="s">
        <v>194</v>
      </c>
      <c r="G3619" t="e">
        <f>#REF!</f>
        <v>#REF!</v>
      </c>
      <c r="I3619" t="s">
        <v>29</v>
      </c>
      <c r="J3619" t="s">
        <v>29</v>
      </c>
      <c r="U3619" t="s">
        <v>219</v>
      </c>
      <c r="V3619" t="s">
        <v>219</v>
      </c>
    </row>
    <row r="3620" spans="1:22">
      <c r="A3620" t="s">
        <v>3862</v>
      </c>
      <c r="B3620" t="s">
        <v>3862</v>
      </c>
      <c r="F3620" t="s">
        <v>194</v>
      </c>
      <c r="G3620" t="e">
        <f>#REF!</f>
        <v>#REF!</v>
      </c>
      <c r="I3620" t="s">
        <v>29</v>
      </c>
      <c r="J3620" t="s">
        <v>29</v>
      </c>
      <c r="U3620" t="s">
        <v>219</v>
      </c>
      <c r="V3620" t="s">
        <v>219</v>
      </c>
    </row>
    <row r="3621" spans="1:22">
      <c r="A3621" t="s">
        <v>3863</v>
      </c>
      <c r="B3621" t="s">
        <v>3863</v>
      </c>
      <c r="F3621" t="s">
        <v>195</v>
      </c>
      <c r="G3621" t="e">
        <f>#REF!</f>
        <v>#REF!</v>
      </c>
      <c r="I3621" t="s">
        <v>3076</v>
      </c>
      <c r="J3621" t="s">
        <v>3076</v>
      </c>
      <c r="U3621" t="s">
        <v>219</v>
      </c>
      <c r="V3621" t="s">
        <v>219</v>
      </c>
    </row>
    <row r="3622" spans="1:22">
      <c r="A3622" t="s">
        <v>3864</v>
      </c>
      <c r="B3622" t="s">
        <v>3864</v>
      </c>
      <c r="F3622" t="s">
        <v>194</v>
      </c>
      <c r="G3622" t="e">
        <f>#REF!</f>
        <v>#REF!</v>
      </c>
      <c r="I3622" t="s">
        <v>3019</v>
      </c>
      <c r="J3622" t="s">
        <v>3019</v>
      </c>
      <c r="U3622" t="s">
        <v>219</v>
      </c>
      <c r="V3622" t="s">
        <v>219</v>
      </c>
    </row>
    <row r="3623" spans="1:22">
      <c r="A3623" t="s">
        <v>3865</v>
      </c>
      <c r="B3623" t="s">
        <v>3865</v>
      </c>
      <c r="F3623" t="s">
        <v>194</v>
      </c>
      <c r="G3623" t="e">
        <f>#REF!</f>
        <v>#REF!</v>
      </c>
      <c r="I3623" t="s">
        <v>3019</v>
      </c>
      <c r="J3623" t="s">
        <v>3019</v>
      </c>
      <c r="U3623" t="s">
        <v>219</v>
      </c>
      <c r="V3623" t="s">
        <v>219</v>
      </c>
    </row>
    <row r="3624" spans="1:22">
      <c r="A3624" t="s">
        <v>3866</v>
      </c>
      <c r="B3624" t="s">
        <v>3866</v>
      </c>
      <c r="F3624" t="s">
        <v>194</v>
      </c>
      <c r="G3624" t="e">
        <f>#REF!</f>
        <v>#REF!</v>
      </c>
      <c r="I3624" t="s">
        <v>3019</v>
      </c>
      <c r="J3624" t="s">
        <v>3019</v>
      </c>
      <c r="U3624" t="s">
        <v>219</v>
      </c>
      <c r="V3624" t="s">
        <v>219</v>
      </c>
    </row>
    <row r="3625" spans="1:22">
      <c r="A3625" t="s">
        <v>3867</v>
      </c>
      <c r="B3625" t="s">
        <v>3867</v>
      </c>
      <c r="F3625" t="s">
        <v>194</v>
      </c>
      <c r="G3625" t="e">
        <f>#REF!</f>
        <v>#REF!</v>
      </c>
      <c r="I3625" t="s">
        <v>3019</v>
      </c>
      <c r="J3625" t="s">
        <v>3019</v>
      </c>
      <c r="U3625" t="s">
        <v>219</v>
      </c>
      <c r="V3625" t="s">
        <v>219</v>
      </c>
    </row>
    <row r="3626" spans="1:22">
      <c r="A3626" t="s">
        <v>3868</v>
      </c>
      <c r="B3626" t="s">
        <v>3868</v>
      </c>
      <c r="F3626" t="s">
        <v>194</v>
      </c>
      <c r="G3626" t="e">
        <f>#REF!</f>
        <v>#REF!</v>
      </c>
      <c r="I3626" t="s">
        <v>3017</v>
      </c>
      <c r="J3626" t="s">
        <v>3017</v>
      </c>
      <c r="U3626" t="s">
        <v>219</v>
      </c>
      <c r="V3626" t="s">
        <v>219</v>
      </c>
    </row>
    <row r="3627" spans="1:22">
      <c r="A3627" t="s">
        <v>3869</v>
      </c>
      <c r="B3627" t="s">
        <v>3869</v>
      </c>
      <c r="F3627" t="s">
        <v>194</v>
      </c>
      <c r="G3627" t="e">
        <f>#REF!</f>
        <v>#REF!</v>
      </c>
      <c r="I3627" t="s">
        <v>3088</v>
      </c>
      <c r="J3627" t="s">
        <v>3088</v>
      </c>
      <c r="U3627" t="s">
        <v>219</v>
      </c>
      <c r="V3627" t="s">
        <v>219</v>
      </c>
    </row>
    <row r="3628" spans="1:22">
      <c r="A3628" t="s">
        <v>3870</v>
      </c>
      <c r="B3628" t="s">
        <v>3870</v>
      </c>
      <c r="F3628" t="s">
        <v>195</v>
      </c>
      <c r="G3628" t="e">
        <f>#REF!</f>
        <v>#REF!</v>
      </c>
      <c r="I3628" t="s">
        <v>29</v>
      </c>
      <c r="J3628" t="s">
        <v>29</v>
      </c>
      <c r="U3628" t="s">
        <v>219</v>
      </c>
      <c r="V3628" t="s">
        <v>219</v>
      </c>
    </row>
    <row r="3629" spans="1:22">
      <c r="A3629" t="s">
        <v>3871</v>
      </c>
      <c r="B3629" t="s">
        <v>3871</v>
      </c>
      <c r="F3629" t="s">
        <v>194</v>
      </c>
      <c r="G3629" t="e">
        <f>#REF!</f>
        <v>#REF!</v>
      </c>
      <c r="I3629" t="s">
        <v>3088</v>
      </c>
      <c r="J3629" t="s">
        <v>3088</v>
      </c>
      <c r="U3629" t="s">
        <v>219</v>
      </c>
      <c r="V3629" t="s">
        <v>219</v>
      </c>
    </row>
    <row r="3630" spans="1:22">
      <c r="A3630" t="s">
        <v>3872</v>
      </c>
      <c r="B3630" t="s">
        <v>3872</v>
      </c>
      <c r="F3630" t="s">
        <v>194</v>
      </c>
      <c r="G3630" t="e">
        <f>#REF!</f>
        <v>#REF!</v>
      </c>
      <c r="I3630" t="s">
        <v>3019</v>
      </c>
      <c r="J3630" t="s">
        <v>3019</v>
      </c>
      <c r="U3630" t="s">
        <v>219</v>
      </c>
      <c r="V3630" t="s">
        <v>219</v>
      </c>
    </row>
    <row r="3631" spans="1:22">
      <c r="A3631" t="s">
        <v>3873</v>
      </c>
      <c r="B3631" t="s">
        <v>3873</v>
      </c>
      <c r="F3631" t="s">
        <v>194</v>
      </c>
      <c r="G3631" t="e">
        <f>#REF!</f>
        <v>#REF!</v>
      </c>
      <c r="I3631" t="s">
        <v>3019</v>
      </c>
      <c r="J3631" t="s">
        <v>3019</v>
      </c>
      <c r="U3631" t="s">
        <v>219</v>
      </c>
      <c r="V3631" t="s">
        <v>219</v>
      </c>
    </row>
    <row r="3632" spans="1:22">
      <c r="A3632" t="s">
        <v>3874</v>
      </c>
      <c r="B3632" t="s">
        <v>3874</v>
      </c>
      <c r="F3632" t="s">
        <v>194</v>
      </c>
      <c r="G3632" t="e">
        <f>#REF!</f>
        <v>#REF!</v>
      </c>
      <c r="I3632" t="s">
        <v>27</v>
      </c>
      <c r="J3632" t="s">
        <v>27</v>
      </c>
      <c r="U3632" t="s">
        <v>219</v>
      </c>
      <c r="V3632" t="s">
        <v>219</v>
      </c>
    </row>
    <row r="3633" spans="1:22">
      <c r="A3633" t="s">
        <v>3875</v>
      </c>
      <c r="B3633" t="s">
        <v>3875</v>
      </c>
      <c r="F3633" t="s">
        <v>194</v>
      </c>
      <c r="G3633" t="e">
        <f>#REF!</f>
        <v>#REF!</v>
      </c>
      <c r="I3633" t="s">
        <v>28</v>
      </c>
      <c r="J3633" t="s">
        <v>28</v>
      </c>
      <c r="U3633" t="s">
        <v>219</v>
      </c>
      <c r="V3633" t="s">
        <v>219</v>
      </c>
    </row>
    <row r="3634" spans="1:22">
      <c r="A3634" t="s">
        <v>3876</v>
      </c>
      <c r="B3634" t="s">
        <v>3876</v>
      </c>
      <c r="F3634" t="s">
        <v>195</v>
      </c>
      <c r="G3634" t="e">
        <f>#REF!</f>
        <v>#REF!</v>
      </c>
      <c r="I3634" t="s">
        <v>29</v>
      </c>
      <c r="J3634" t="s">
        <v>29</v>
      </c>
      <c r="U3634" t="s">
        <v>219</v>
      </c>
      <c r="V3634" t="s">
        <v>219</v>
      </c>
    </row>
    <row r="3635" spans="1:22">
      <c r="A3635" t="s">
        <v>3877</v>
      </c>
      <c r="B3635" t="s">
        <v>3877</v>
      </c>
      <c r="F3635" t="s">
        <v>194</v>
      </c>
      <c r="G3635" t="e">
        <f>#REF!</f>
        <v>#REF!</v>
      </c>
      <c r="I3635" t="s">
        <v>57</v>
      </c>
      <c r="J3635" t="s">
        <v>57</v>
      </c>
      <c r="U3635" t="s">
        <v>219</v>
      </c>
      <c r="V3635" t="s">
        <v>219</v>
      </c>
    </row>
    <row r="3636" spans="1:22">
      <c r="A3636" t="s">
        <v>3878</v>
      </c>
      <c r="B3636" t="s">
        <v>3878</v>
      </c>
      <c r="F3636" t="s">
        <v>194</v>
      </c>
      <c r="G3636" t="e">
        <f>#REF!</f>
        <v>#REF!</v>
      </c>
      <c r="I3636" t="s">
        <v>27</v>
      </c>
      <c r="J3636" t="s">
        <v>27</v>
      </c>
      <c r="U3636" t="s">
        <v>219</v>
      </c>
      <c r="V3636" t="s">
        <v>219</v>
      </c>
    </row>
    <row r="3637" spans="1:22">
      <c r="A3637" t="s">
        <v>3879</v>
      </c>
      <c r="B3637" t="s">
        <v>3879</v>
      </c>
      <c r="F3637" t="s">
        <v>195</v>
      </c>
      <c r="G3637" t="e">
        <f>#REF!</f>
        <v>#REF!</v>
      </c>
      <c r="I3637" t="s">
        <v>29</v>
      </c>
      <c r="J3637" t="s">
        <v>29</v>
      </c>
      <c r="U3637" t="s">
        <v>219</v>
      </c>
      <c r="V3637" t="s">
        <v>219</v>
      </c>
    </row>
    <row r="3638" spans="1:22">
      <c r="A3638" t="s">
        <v>3880</v>
      </c>
      <c r="B3638" t="s">
        <v>3880</v>
      </c>
      <c r="F3638" t="s">
        <v>194</v>
      </c>
      <c r="G3638" t="e">
        <f>#REF!</f>
        <v>#REF!</v>
      </c>
      <c r="I3638" t="s">
        <v>3019</v>
      </c>
      <c r="J3638" t="s">
        <v>3019</v>
      </c>
      <c r="U3638" t="s">
        <v>219</v>
      </c>
      <c r="V3638" t="s">
        <v>219</v>
      </c>
    </row>
    <row r="3639" spans="1:22">
      <c r="A3639" t="s">
        <v>3881</v>
      </c>
      <c r="B3639" t="s">
        <v>3881</v>
      </c>
      <c r="F3639" t="s">
        <v>194</v>
      </c>
      <c r="G3639" t="e">
        <f>#REF!</f>
        <v>#REF!</v>
      </c>
      <c r="I3639" t="s">
        <v>3017</v>
      </c>
      <c r="J3639" t="s">
        <v>3017</v>
      </c>
      <c r="U3639" t="s">
        <v>219</v>
      </c>
      <c r="V3639" t="s">
        <v>219</v>
      </c>
    </row>
    <row r="3640" spans="1:22">
      <c r="A3640" t="s">
        <v>3882</v>
      </c>
      <c r="B3640" t="s">
        <v>3882</v>
      </c>
      <c r="F3640" t="s">
        <v>194</v>
      </c>
      <c r="G3640" t="e">
        <f>#REF!</f>
        <v>#REF!</v>
      </c>
      <c r="I3640" t="s">
        <v>3088</v>
      </c>
      <c r="J3640" t="s">
        <v>3088</v>
      </c>
      <c r="U3640" t="s">
        <v>219</v>
      </c>
      <c r="V3640" t="s">
        <v>219</v>
      </c>
    </row>
    <row r="3641" spans="1:22">
      <c r="A3641" t="s">
        <v>3883</v>
      </c>
      <c r="B3641" t="s">
        <v>3883</v>
      </c>
      <c r="F3641" t="s">
        <v>194</v>
      </c>
      <c r="G3641" t="e">
        <f>#REF!</f>
        <v>#REF!</v>
      </c>
      <c r="I3641" t="s">
        <v>3076</v>
      </c>
      <c r="J3641" t="s">
        <v>3076</v>
      </c>
      <c r="U3641" t="s">
        <v>219</v>
      </c>
      <c r="V3641" t="s">
        <v>219</v>
      </c>
    </row>
    <row r="3642" spans="1:22">
      <c r="A3642" t="s">
        <v>3884</v>
      </c>
      <c r="B3642" t="s">
        <v>3884</v>
      </c>
      <c r="F3642" t="s">
        <v>194</v>
      </c>
      <c r="G3642" t="e">
        <f>#REF!</f>
        <v>#REF!</v>
      </c>
      <c r="I3642" t="s">
        <v>3019</v>
      </c>
      <c r="J3642" t="s">
        <v>3019</v>
      </c>
      <c r="U3642" t="s">
        <v>219</v>
      </c>
      <c r="V3642" t="s">
        <v>219</v>
      </c>
    </row>
    <row r="3643" spans="1:22">
      <c r="A3643" t="s">
        <v>3885</v>
      </c>
      <c r="B3643" t="s">
        <v>3885</v>
      </c>
      <c r="F3643" t="s">
        <v>194</v>
      </c>
      <c r="G3643" t="e">
        <f>#REF!</f>
        <v>#REF!</v>
      </c>
      <c r="I3643" t="s">
        <v>3076</v>
      </c>
      <c r="J3643" t="s">
        <v>3076</v>
      </c>
      <c r="U3643" t="s">
        <v>219</v>
      </c>
      <c r="V3643" t="s">
        <v>219</v>
      </c>
    </row>
    <row r="3644" spans="1:22">
      <c r="A3644" t="s">
        <v>3886</v>
      </c>
      <c r="B3644" t="s">
        <v>3886</v>
      </c>
      <c r="F3644" t="s">
        <v>194</v>
      </c>
      <c r="G3644" t="e">
        <f>#REF!</f>
        <v>#REF!</v>
      </c>
      <c r="I3644" t="s">
        <v>3019</v>
      </c>
      <c r="J3644" t="s">
        <v>3019</v>
      </c>
      <c r="U3644" t="s">
        <v>219</v>
      </c>
      <c r="V3644" t="s">
        <v>219</v>
      </c>
    </row>
    <row r="3645" spans="1:22">
      <c r="A3645" t="s">
        <v>3887</v>
      </c>
      <c r="B3645" t="s">
        <v>3887</v>
      </c>
      <c r="F3645" t="s">
        <v>194</v>
      </c>
      <c r="G3645" t="e">
        <f>#REF!</f>
        <v>#REF!</v>
      </c>
      <c r="I3645" t="s">
        <v>3019</v>
      </c>
      <c r="J3645" t="s">
        <v>3019</v>
      </c>
      <c r="U3645" t="s">
        <v>219</v>
      </c>
      <c r="V3645" t="s">
        <v>219</v>
      </c>
    </row>
    <row r="3646" spans="1:22">
      <c r="A3646" t="s">
        <v>3888</v>
      </c>
      <c r="B3646" t="s">
        <v>3888</v>
      </c>
      <c r="F3646" t="s">
        <v>194</v>
      </c>
      <c r="G3646" t="e">
        <f>#REF!</f>
        <v>#REF!</v>
      </c>
      <c r="I3646" t="s">
        <v>26</v>
      </c>
      <c r="J3646" t="s">
        <v>26</v>
      </c>
      <c r="U3646" t="s">
        <v>219</v>
      </c>
      <c r="V3646" t="s">
        <v>219</v>
      </c>
    </row>
    <row r="3647" spans="1:22">
      <c r="A3647" t="s">
        <v>3889</v>
      </c>
      <c r="B3647" t="s">
        <v>3889</v>
      </c>
      <c r="F3647" t="s">
        <v>195</v>
      </c>
      <c r="G3647" t="e">
        <f>#REF!</f>
        <v>#REF!</v>
      </c>
      <c r="I3647" t="s">
        <v>3076</v>
      </c>
      <c r="J3647" t="s">
        <v>3076</v>
      </c>
      <c r="U3647" t="s">
        <v>219</v>
      </c>
      <c r="V3647" t="s">
        <v>219</v>
      </c>
    </row>
    <row r="3648" spans="1:22">
      <c r="A3648" t="s">
        <v>3890</v>
      </c>
      <c r="B3648" t="s">
        <v>3890</v>
      </c>
      <c r="F3648" t="s">
        <v>194</v>
      </c>
      <c r="G3648" t="e">
        <f>#REF!</f>
        <v>#REF!</v>
      </c>
      <c r="I3648" t="s">
        <v>3088</v>
      </c>
      <c r="J3648" t="s">
        <v>3088</v>
      </c>
      <c r="U3648" t="s">
        <v>219</v>
      </c>
      <c r="V3648" t="s">
        <v>219</v>
      </c>
    </row>
    <row r="3649" spans="1:22">
      <c r="A3649" t="s">
        <v>3891</v>
      </c>
      <c r="B3649" t="s">
        <v>3891</v>
      </c>
      <c r="F3649" t="s">
        <v>194</v>
      </c>
      <c r="G3649" t="e">
        <f>#REF!</f>
        <v>#REF!</v>
      </c>
      <c r="I3649" t="s">
        <v>26</v>
      </c>
      <c r="J3649" t="s">
        <v>26</v>
      </c>
      <c r="U3649" t="s">
        <v>219</v>
      </c>
      <c r="V3649" t="s">
        <v>219</v>
      </c>
    </row>
    <row r="3650" spans="1:22">
      <c r="A3650" t="s">
        <v>3892</v>
      </c>
      <c r="B3650" t="s">
        <v>3892</v>
      </c>
      <c r="F3650" t="s">
        <v>194</v>
      </c>
      <c r="G3650">
        <f>'5000'!G39</f>
        <v>0</v>
      </c>
      <c r="I3650" t="s">
        <v>232</v>
      </c>
      <c r="J3650" t="s">
        <v>232</v>
      </c>
      <c r="U3650" t="s">
        <v>219</v>
      </c>
      <c r="V3650" t="s">
        <v>219</v>
      </c>
    </row>
    <row r="3651" spans="1:22">
      <c r="A3651" t="s">
        <v>3893</v>
      </c>
      <c r="B3651" t="s">
        <v>3893</v>
      </c>
      <c r="F3651" t="s">
        <v>194</v>
      </c>
      <c r="G3651" t="e">
        <f>#REF!</f>
        <v>#REF!</v>
      </c>
      <c r="I3651" t="s">
        <v>3019</v>
      </c>
      <c r="J3651" t="s">
        <v>3019</v>
      </c>
      <c r="U3651" t="s">
        <v>219</v>
      </c>
      <c r="V3651" t="s">
        <v>219</v>
      </c>
    </row>
    <row r="3652" spans="1:22">
      <c r="A3652" t="s">
        <v>3894</v>
      </c>
      <c r="B3652" t="s">
        <v>3894</v>
      </c>
      <c r="F3652" t="s">
        <v>194</v>
      </c>
      <c r="G3652" t="e">
        <f>#REF!</f>
        <v>#REF!</v>
      </c>
      <c r="I3652" t="s">
        <v>3076</v>
      </c>
      <c r="J3652" t="s">
        <v>3076</v>
      </c>
      <c r="U3652" t="s">
        <v>219</v>
      </c>
      <c r="V3652" t="s">
        <v>219</v>
      </c>
    </row>
    <row r="3653" spans="1:22">
      <c r="A3653" t="s">
        <v>3895</v>
      </c>
      <c r="B3653" t="s">
        <v>3895</v>
      </c>
      <c r="F3653" t="s">
        <v>194</v>
      </c>
      <c r="G3653" t="e">
        <f>#REF!</f>
        <v>#REF!</v>
      </c>
      <c r="I3653" t="s">
        <v>3019</v>
      </c>
      <c r="J3653" t="s">
        <v>3019</v>
      </c>
      <c r="U3653" t="s">
        <v>219</v>
      </c>
      <c r="V3653" t="s">
        <v>219</v>
      </c>
    </row>
    <row r="3654" spans="1:22">
      <c r="A3654" t="s">
        <v>3896</v>
      </c>
      <c r="B3654" t="s">
        <v>3896</v>
      </c>
      <c r="F3654" t="s">
        <v>195</v>
      </c>
      <c r="G3654" t="e">
        <f>#REF!</f>
        <v>#REF!</v>
      </c>
      <c r="I3654" t="s">
        <v>3076</v>
      </c>
      <c r="J3654" t="s">
        <v>3076</v>
      </c>
      <c r="U3654" t="s">
        <v>219</v>
      </c>
      <c r="V3654" t="s">
        <v>219</v>
      </c>
    </row>
    <row r="3655" spans="1:22">
      <c r="A3655" t="s">
        <v>3897</v>
      </c>
      <c r="B3655" t="s">
        <v>3897</v>
      </c>
      <c r="F3655" t="s">
        <v>194</v>
      </c>
      <c r="G3655" t="e">
        <f>#REF!</f>
        <v>#REF!</v>
      </c>
      <c r="I3655" t="s">
        <v>57</v>
      </c>
      <c r="J3655" t="s">
        <v>57</v>
      </c>
      <c r="U3655" t="s">
        <v>219</v>
      </c>
      <c r="V3655" t="s">
        <v>219</v>
      </c>
    </row>
    <row r="3656" spans="1:22">
      <c r="A3656" t="s">
        <v>3898</v>
      </c>
      <c r="B3656" t="s">
        <v>3898</v>
      </c>
      <c r="F3656" t="s">
        <v>194</v>
      </c>
      <c r="G3656" t="e">
        <f>#REF!</f>
        <v>#REF!</v>
      </c>
      <c r="I3656" t="s">
        <v>3019</v>
      </c>
      <c r="J3656" t="s">
        <v>3019</v>
      </c>
      <c r="U3656" t="s">
        <v>219</v>
      </c>
      <c r="V3656" t="s">
        <v>219</v>
      </c>
    </row>
    <row r="3657" spans="1:22">
      <c r="A3657" t="s">
        <v>3899</v>
      </c>
      <c r="B3657" t="s">
        <v>3899</v>
      </c>
      <c r="F3657" t="s">
        <v>194</v>
      </c>
      <c r="G3657" t="e">
        <f>#REF!</f>
        <v>#REF!</v>
      </c>
      <c r="I3657" t="s">
        <v>3019</v>
      </c>
      <c r="J3657" t="s">
        <v>3019</v>
      </c>
      <c r="U3657" t="s">
        <v>219</v>
      </c>
      <c r="V3657" t="s">
        <v>219</v>
      </c>
    </row>
    <row r="3658" spans="1:22">
      <c r="A3658" t="s">
        <v>3900</v>
      </c>
      <c r="B3658" t="s">
        <v>3900</v>
      </c>
      <c r="F3658" t="s">
        <v>194</v>
      </c>
      <c r="G3658" t="e">
        <f>#REF!</f>
        <v>#REF!</v>
      </c>
      <c r="I3658" t="s">
        <v>3019</v>
      </c>
      <c r="J3658" t="s">
        <v>3019</v>
      </c>
      <c r="U3658" t="s">
        <v>219</v>
      </c>
      <c r="V3658" t="s">
        <v>219</v>
      </c>
    </row>
    <row r="3659" spans="1:22">
      <c r="A3659" t="s">
        <v>3901</v>
      </c>
      <c r="B3659" t="s">
        <v>3901</v>
      </c>
      <c r="F3659" t="s">
        <v>194</v>
      </c>
      <c r="G3659" t="e">
        <f>#REF!</f>
        <v>#REF!</v>
      </c>
      <c r="I3659" t="s">
        <v>3019</v>
      </c>
      <c r="J3659" t="s">
        <v>3019</v>
      </c>
      <c r="U3659" t="s">
        <v>219</v>
      </c>
      <c r="V3659" t="s">
        <v>219</v>
      </c>
    </row>
    <row r="3660" spans="1:22">
      <c r="A3660" t="s">
        <v>3902</v>
      </c>
      <c r="B3660" t="s">
        <v>3902</v>
      </c>
      <c r="F3660" t="s">
        <v>194</v>
      </c>
      <c r="G3660" t="e">
        <f>#REF!</f>
        <v>#REF!</v>
      </c>
      <c r="I3660" t="s">
        <v>57</v>
      </c>
      <c r="J3660" t="s">
        <v>57</v>
      </c>
      <c r="U3660" t="s">
        <v>219</v>
      </c>
      <c r="V3660" t="s">
        <v>219</v>
      </c>
    </row>
    <row r="3661" spans="1:22">
      <c r="A3661" t="s">
        <v>3903</v>
      </c>
      <c r="B3661" t="s">
        <v>3903</v>
      </c>
      <c r="F3661" t="s">
        <v>194</v>
      </c>
      <c r="G3661" t="e">
        <f>#REF!</f>
        <v>#REF!</v>
      </c>
      <c r="I3661" t="s">
        <v>3019</v>
      </c>
      <c r="J3661" t="s">
        <v>3019</v>
      </c>
      <c r="U3661" t="s">
        <v>219</v>
      </c>
      <c r="V3661" t="s">
        <v>219</v>
      </c>
    </row>
    <row r="3662" spans="1:22">
      <c r="A3662" t="s">
        <v>3904</v>
      </c>
      <c r="B3662" t="s">
        <v>3904</v>
      </c>
      <c r="F3662" t="s">
        <v>194</v>
      </c>
      <c r="G3662" t="e">
        <f>#REF!</f>
        <v>#REF!</v>
      </c>
      <c r="I3662" t="s">
        <v>3076</v>
      </c>
      <c r="J3662" t="s">
        <v>3076</v>
      </c>
      <c r="U3662" t="s">
        <v>219</v>
      </c>
      <c r="V3662" t="s">
        <v>219</v>
      </c>
    </row>
    <row r="3663" spans="1:22">
      <c r="A3663" t="s">
        <v>3905</v>
      </c>
      <c r="B3663" t="s">
        <v>3905</v>
      </c>
      <c r="F3663" t="s">
        <v>194</v>
      </c>
      <c r="G3663" t="e">
        <f>#REF!</f>
        <v>#REF!</v>
      </c>
      <c r="I3663" t="s">
        <v>3019</v>
      </c>
      <c r="J3663" t="s">
        <v>3019</v>
      </c>
      <c r="U3663" t="s">
        <v>219</v>
      </c>
      <c r="V3663" t="s">
        <v>219</v>
      </c>
    </row>
    <row r="3664" spans="1:22">
      <c r="A3664" t="s">
        <v>3906</v>
      </c>
      <c r="B3664" t="s">
        <v>3906</v>
      </c>
      <c r="F3664" t="s">
        <v>194</v>
      </c>
      <c r="G3664" t="e">
        <f>#REF!</f>
        <v>#REF!</v>
      </c>
      <c r="I3664" t="s">
        <v>3017</v>
      </c>
      <c r="J3664" t="s">
        <v>3017</v>
      </c>
      <c r="U3664" t="s">
        <v>219</v>
      </c>
      <c r="V3664" t="s">
        <v>219</v>
      </c>
    </row>
    <row r="3665" spans="1:22">
      <c r="A3665" t="s">
        <v>3907</v>
      </c>
      <c r="B3665" t="s">
        <v>3907</v>
      </c>
      <c r="F3665" t="s">
        <v>194</v>
      </c>
      <c r="G3665" t="e">
        <f>#REF!</f>
        <v>#REF!</v>
      </c>
      <c r="I3665" t="s">
        <v>3088</v>
      </c>
      <c r="J3665" t="s">
        <v>3088</v>
      </c>
      <c r="U3665" t="s">
        <v>219</v>
      </c>
      <c r="V3665" t="s">
        <v>219</v>
      </c>
    </row>
    <row r="3666" spans="1:22">
      <c r="A3666" t="s">
        <v>3908</v>
      </c>
      <c r="B3666" t="s">
        <v>3908</v>
      </c>
      <c r="F3666" t="s">
        <v>194</v>
      </c>
      <c r="G3666" t="e">
        <f>#REF!</f>
        <v>#REF!</v>
      </c>
      <c r="I3666" t="s">
        <v>3019</v>
      </c>
      <c r="J3666" t="s">
        <v>3019</v>
      </c>
      <c r="U3666" t="s">
        <v>219</v>
      </c>
      <c r="V3666" t="s">
        <v>219</v>
      </c>
    </row>
    <row r="3667" spans="1:22">
      <c r="A3667" t="s">
        <v>3909</v>
      </c>
      <c r="B3667" t="s">
        <v>3909</v>
      </c>
      <c r="F3667" t="s">
        <v>194</v>
      </c>
      <c r="G3667" t="e">
        <f>#REF!</f>
        <v>#REF!</v>
      </c>
      <c r="I3667" t="s">
        <v>3019</v>
      </c>
      <c r="J3667" t="s">
        <v>3019</v>
      </c>
      <c r="U3667" t="s">
        <v>219</v>
      </c>
      <c r="V3667" t="s">
        <v>219</v>
      </c>
    </row>
    <row r="3668" spans="1:22">
      <c r="A3668" t="s">
        <v>3910</v>
      </c>
      <c r="B3668" t="s">
        <v>3910</v>
      </c>
      <c r="F3668" t="s">
        <v>194</v>
      </c>
      <c r="G3668" t="e">
        <f>#REF!</f>
        <v>#REF!</v>
      </c>
      <c r="I3668" t="s">
        <v>57</v>
      </c>
      <c r="J3668" t="s">
        <v>57</v>
      </c>
      <c r="U3668" t="s">
        <v>219</v>
      </c>
      <c r="V3668" t="s">
        <v>219</v>
      </c>
    </row>
    <row r="3669" spans="1:22">
      <c r="A3669" t="s">
        <v>3911</v>
      </c>
      <c r="B3669" t="s">
        <v>3911</v>
      </c>
      <c r="F3669" t="s">
        <v>194</v>
      </c>
      <c r="G3669" t="e">
        <f>#REF!</f>
        <v>#REF!</v>
      </c>
      <c r="I3669" t="s">
        <v>57</v>
      </c>
      <c r="J3669" t="s">
        <v>57</v>
      </c>
      <c r="U3669" t="s">
        <v>219</v>
      </c>
      <c r="V3669" t="s">
        <v>219</v>
      </c>
    </row>
    <row r="3670" spans="1:22">
      <c r="A3670" t="s">
        <v>3912</v>
      </c>
      <c r="B3670" t="s">
        <v>3912</v>
      </c>
      <c r="F3670" t="s">
        <v>195</v>
      </c>
      <c r="G3670" t="e">
        <f>#REF!</f>
        <v>#REF!</v>
      </c>
      <c r="I3670" t="s">
        <v>29</v>
      </c>
      <c r="J3670" t="s">
        <v>29</v>
      </c>
      <c r="U3670" t="s">
        <v>219</v>
      </c>
      <c r="V3670" t="s">
        <v>219</v>
      </c>
    </row>
    <row r="3671" spans="1:22">
      <c r="A3671" t="s">
        <v>3913</v>
      </c>
      <c r="B3671" t="s">
        <v>3913</v>
      </c>
      <c r="F3671" t="s">
        <v>194</v>
      </c>
      <c r="G3671" t="e">
        <f>#REF!</f>
        <v>#REF!</v>
      </c>
      <c r="I3671" t="s">
        <v>3019</v>
      </c>
      <c r="J3671" t="s">
        <v>3019</v>
      </c>
      <c r="U3671" t="s">
        <v>219</v>
      </c>
      <c r="V3671" t="s">
        <v>219</v>
      </c>
    </row>
    <row r="3672" spans="1:22">
      <c r="A3672" t="s">
        <v>3914</v>
      </c>
      <c r="B3672" t="s">
        <v>3914</v>
      </c>
      <c r="F3672" t="s">
        <v>194</v>
      </c>
      <c r="G3672" t="e">
        <f>#REF!</f>
        <v>#REF!</v>
      </c>
      <c r="I3672" t="s">
        <v>57</v>
      </c>
      <c r="J3672" t="s">
        <v>57</v>
      </c>
      <c r="U3672" t="s">
        <v>219</v>
      </c>
      <c r="V3672" t="s">
        <v>219</v>
      </c>
    </row>
    <row r="3673" spans="1:22">
      <c r="A3673" t="s">
        <v>3915</v>
      </c>
      <c r="B3673" t="s">
        <v>3915</v>
      </c>
      <c r="F3673" t="s">
        <v>194</v>
      </c>
      <c r="G3673" t="e">
        <f>#REF!</f>
        <v>#REF!</v>
      </c>
      <c r="I3673" t="s">
        <v>57</v>
      </c>
      <c r="J3673" t="s">
        <v>57</v>
      </c>
      <c r="U3673" t="s">
        <v>219</v>
      </c>
      <c r="V3673" t="s">
        <v>219</v>
      </c>
    </row>
    <row r="3674" spans="1:22">
      <c r="A3674" t="s">
        <v>3916</v>
      </c>
      <c r="B3674" t="s">
        <v>3916</v>
      </c>
      <c r="F3674" t="s">
        <v>194</v>
      </c>
      <c r="G3674" t="e">
        <f>#REF!</f>
        <v>#REF!</v>
      </c>
      <c r="I3674" t="s">
        <v>3019</v>
      </c>
      <c r="J3674" t="s">
        <v>3019</v>
      </c>
      <c r="U3674" t="s">
        <v>219</v>
      </c>
      <c r="V3674" t="s">
        <v>219</v>
      </c>
    </row>
    <row r="3675" spans="1:22">
      <c r="A3675" t="s">
        <v>3917</v>
      </c>
      <c r="B3675" t="s">
        <v>3917</v>
      </c>
      <c r="F3675" t="s">
        <v>194</v>
      </c>
      <c r="G3675" t="e">
        <f>#REF!</f>
        <v>#REF!</v>
      </c>
      <c r="I3675" t="s">
        <v>3019</v>
      </c>
      <c r="J3675" t="s">
        <v>3019</v>
      </c>
      <c r="U3675" t="s">
        <v>219</v>
      </c>
      <c r="V3675" t="s">
        <v>219</v>
      </c>
    </row>
    <row r="3676" spans="1:22">
      <c r="A3676" t="s">
        <v>3918</v>
      </c>
      <c r="B3676" t="s">
        <v>3918</v>
      </c>
      <c r="F3676" t="s">
        <v>195</v>
      </c>
      <c r="G3676" t="e">
        <f>#REF!</f>
        <v>#REF!</v>
      </c>
      <c r="I3676" t="s">
        <v>3017</v>
      </c>
      <c r="J3676" t="s">
        <v>3017</v>
      </c>
      <c r="U3676" t="s">
        <v>219</v>
      </c>
      <c r="V3676" t="s">
        <v>219</v>
      </c>
    </row>
    <row r="3677" spans="1:22">
      <c r="A3677" t="s">
        <v>3919</v>
      </c>
      <c r="B3677" t="s">
        <v>3919</v>
      </c>
      <c r="F3677" t="s">
        <v>194</v>
      </c>
      <c r="G3677" t="e">
        <f>#REF!</f>
        <v>#REF!</v>
      </c>
      <c r="I3677" t="s">
        <v>3019</v>
      </c>
      <c r="J3677" t="s">
        <v>3019</v>
      </c>
      <c r="U3677" t="s">
        <v>219</v>
      </c>
      <c r="V3677" t="s">
        <v>219</v>
      </c>
    </row>
    <row r="3678" spans="1:22">
      <c r="A3678" t="s">
        <v>3920</v>
      </c>
      <c r="B3678" t="s">
        <v>3920</v>
      </c>
      <c r="F3678" t="s">
        <v>194</v>
      </c>
      <c r="G3678" t="e">
        <f>#REF!</f>
        <v>#REF!</v>
      </c>
      <c r="I3678" t="s">
        <v>3019</v>
      </c>
      <c r="J3678" t="s">
        <v>3019</v>
      </c>
      <c r="U3678" t="s">
        <v>219</v>
      </c>
      <c r="V3678" t="s">
        <v>219</v>
      </c>
    </row>
    <row r="3679" spans="1:22">
      <c r="A3679" t="s">
        <v>3921</v>
      </c>
      <c r="B3679" t="s">
        <v>3921</v>
      </c>
      <c r="F3679" t="s">
        <v>194</v>
      </c>
      <c r="G3679" t="e">
        <f>#REF!</f>
        <v>#REF!</v>
      </c>
      <c r="I3679" t="s">
        <v>57</v>
      </c>
      <c r="J3679" t="s">
        <v>57</v>
      </c>
      <c r="U3679" t="s">
        <v>219</v>
      </c>
      <c r="V3679" t="s">
        <v>219</v>
      </c>
    </row>
    <row r="3680" spans="1:22">
      <c r="A3680" t="s">
        <v>3922</v>
      </c>
      <c r="B3680" t="s">
        <v>3922</v>
      </c>
      <c r="F3680" t="s">
        <v>194</v>
      </c>
      <c r="G3680" t="e">
        <f>#REF!</f>
        <v>#REF!</v>
      </c>
      <c r="I3680" t="s">
        <v>3019</v>
      </c>
      <c r="J3680" t="s">
        <v>3019</v>
      </c>
      <c r="U3680" t="s">
        <v>219</v>
      </c>
      <c r="V3680" t="s">
        <v>219</v>
      </c>
    </row>
    <row r="3681" spans="1:22">
      <c r="A3681" t="s">
        <v>3923</v>
      </c>
      <c r="B3681" t="s">
        <v>3923</v>
      </c>
      <c r="F3681" t="s">
        <v>194</v>
      </c>
      <c r="G3681" t="e">
        <f>#REF!</f>
        <v>#REF!</v>
      </c>
      <c r="I3681" t="s">
        <v>3019</v>
      </c>
      <c r="J3681" t="s">
        <v>3019</v>
      </c>
      <c r="U3681" t="s">
        <v>219</v>
      </c>
      <c r="V3681" t="s">
        <v>219</v>
      </c>
    </row>
    <row r="3682" spans="1:22">
      <c r="A3682" t="s">
        <v>3924</v>
      </c>
      <c r="B3682" t="s">
        <v>3924</v>
      </c>
      <c r="F3682" t="s">
        <v>194</v>
      </c>
      <c r="G3682" t="e">
        <f>#REF!</f>
        <v>#REF!</v>
      </c>
      <c r="I3682" t="s">
        <v>3076</v>
      </c>
      <c r="J3682" t="s">
        <v>3076</v>
      </c>
      <c r="U3682" t="s">
        <v>219</v>
      </c>
      <c r="V3682" t="s">
        <v>219</v>
      </c>
    </row>
    <row r="3683" spans="1:22">
      <c r="A3683" t="s">
        <v>3925</v>
      </c>
      <c r="B3683" t="s">
        <v>3925</v>
      </c>
      <c r="F3683" t="s">
        <v>194</v>
      </c>
      <c r="G3683" t="e">
        <f>#REF!</f>
        <v>#REF!</v>
      </c>
      <c r="I3683" t="s">
        <v>3019</v>
      </c>
      <c r="J3683" t="s">
        <v>3019</v>
      </c>
      <c r="U3683" t="s">
        <v>219</v>
      </c>
      <c r="V3683" t="s">
        <v>219</v>
      </c>
    </row>
    <row r="3684" spans="1:22">
      <c r="A3684" t="s">
        <v>3926</v>
      </c>
      <c r="B3684" t="s">
        <v>3926</v>
      </c>
      <c r="F3684" t="s">
        <v>194</v>
      </c>
      <c r="G3684" t="e">
        <f>#REF!</f>
        <v>#REF!</v>
      </c>
      <c r="I3684" t="s">
        <v>3019</v>
      </c>
      <c r="J3684" t="s">
        <v>3019</v>
      </c>
      <c r="U3684" t="s">
        <v>219</v>
      </c>
      <c r="V3684" t="s">
        <v>219</v>
      </c>
    </row>
    <row r="3685" spans="1:22">
      <c r="A3685" t="s">
        <v>3927</v>
      </c>
      <c r="B3685" t="s">
        <v>3927</v>
      </c>
      <c r="F3685" t="s">
        <v>194</v>
      </c>
      <c r="G3685" t="e">
        <f>#REF!</f>
        <v>#REF!</v>
      </c>
      <c r="I3685" t="s">
        <v>29</v>
      </c>
      <c r="J3685" t="s">
        <v>29</v>
      </c>
      <c r="U3685" t="s">
        <v>219</v>
      </c>
      <c r="V3685" t="s">
        <v>219</v>
      </c>
    </row>
    <row r="3686" spans="1:22">
      <c r="A3686" t="s">
        <v>3928</v>
      </c>
      <c r="B3686" t="s">
        <v>3928</v>
      </c>
      <c r="F3686" t="s">
        <v>194</v>
      </c>
      <c r="G3686" t="e">
        <f>#REF!</f>
        <v>#REF!</v>
      </c>
      <c r="I3686" t="s">
        <v>3019</v>
      </c>
      <c r="J3686" t="s">
        <v>3019</v>
      </c>
      <c r="U3686" t="s">
        <v>219</v>
      </c>
      <c r="V3686" t="s">
        <v>219</v>
      </c>
    </row>
    <row r="3687" spans="1:22">
      <c r="A3687" t="s">
        <v>3929</v>
      </c>
      <c r="B3687" t="s">
        <v>3929</v>
      </c>
      <c r="F3687" t="s">
        <v>194</v>
      </c>
      <c r="G3687" t="e">
        <f>#REF!</f>
        <v>#REF!</v>
      </c>
      <c r="I3687" t="s">
        <v>57</v>
      </c>
      <c r="J3687" t="s">
        <v>57</v>
      </c>
      <c r="U3687" t="s">
        <v>219</v>
      </c>
      <c r="V3687" t="s">
        <v>219</v>
      </c>
    </row>
    <row r="3688" spans="1:22">
      <c r="A3688" t="s">
        <v>3930</v>
      </c>
      <c r="B3688" t="s">
        <v>3930</v>
      </c>
      <c r="F3688" t="s">
        <v>194</v>
      </c>
      <c r="G3688" t="e">
        <f>#REF!</f>
        <v>#REF!</v>
      </c>
      <c r="I3688" t="s">
        <v>3019</v>
      </c>
      <c r="J3688" t="s">
        <v>3019</v>
      </c>
      <c r="U3688" t="s">
        <v>219</v>
      </c>
      <c r="V3688" t="s">
        <v>219</v>
      </c>
    </row>
    <row r="3689" spans="1:22">
      <c r="A3689" t="s">
        <v>3931</v>
      </c>
      <c r="B3689" t="s">
        <v>3931</v>
      </c>
      <c r="F3689" t="s">
        <v>194</v>
      </c>
      <c r="G3689" t="e">
        <f>#REF!</f>
        <v>#REF!</v>
      </c>
      <c r="I3689" t="s">
        <v>3019</v>
      </c>
      <c r="J3689" t="s">
        <v>3019</v>
      </c>
      <c r="U3689" t="s">
        <v>219</v>
      </c>
      <c r="V3689" t="s">
        <v>219</v>
      </c>
    </row>
    <row r="3690" spans="1:22">
      <c r="A3690" t="s">
        <v>3932</v>
      </c>
      <c r="B3690" t="s">
        <v>3932</v>
      </c>
      <c r="F3690" t="s">
        <v>194</v>
      </c>
      <c r="G3690" t="e">
        <f>#REF!</f>
        <v>#REF!</v>
      </c>
      <c r="I3690" t="s">
        <v>57</v>
      </c>
      <c r="J3690" t="s">
        <v>57</v>
      </c>
      <c r="U3690" t="s">
        <v>219</v>
      </c>
      <c r="V3690" t="s">
        <v>219</v>
      </c>
    </row>
    <row r="3691" spans="1:22">
      <c r="A3691" t="s">
        <v>3933</v>
      </c>
      <c r="B3691" t="s">
        <v>3933</v>
      </c>
      <c r="F3691" t="s">
        <v>194</v>
      </c>
      <c r="G3691" t="e">
        <f>#REF!</f>
        <v>#REF!</v>
      </c>
      <c r="I3691" t="s">
        <v>3019</v>
      </c>
      <c r="J3691" t="s">
        <v>3019</v>
      </c>
      <c r="U3691" t="s">
        <v>219</v>
      </c>
      <c r="V3691" t="s">
        <v>219</v>
      </c>
    </row>
    <row r="3692" spans="1:22">
      <c r="A3692" t="s">
        <v>3934</v>
      </c>
      <c r="B3692" t="s">
        <v>3934</v>
      </c>
      <c r="F3692" t="s">
        <v>195</v>
      </c>
      <c r="G3692">
        <f>'5000'!H10</f>
        <v>0</v>
      </c>
      <c r="I3692" t="s">
        <v>232</v>
      </c>
      <c r="J3692" t="s">
        <v>232</v>
      </c>
      <c r="U3692" t="s">
        <v>219</v>
      </c>
      <c r="V3692" t="s">
        <v>219</v>
      </c>
    </row>
    <row r="3693" spans="1:22">
      <c r="A3693" t="s">
        <v>3935</v>
      </c>
      <c r="B3693" t="s">
        <v>3935</v>
      </c>
      <c r="F3693" t="s">
        <v>194</v>
      </c>
      <c r="G3693" t="e">
        <f>#REF!</f>
        <v>#REF!</v>
      </c>
      <c r="I3693" t="s">
        <v>3019</v>
      </c>
      <c r="J3693" t="s">
        <v>3019</v>
      </c>
      <c r="U3693" t="s">
        <v>219</v>
      </c>
      <c r="V3693" t="s">
        <v>219</v>
      </c>
    </row>
    <row r="3694" spans="1:22">
      <c r="A3694" t="s">
        <v>3936</v>
      </c>
      <c r="B3694" t="s">
        <v>3936</v>
      </c>
      <c r="F3694" t="s">
        <v>194</v>
      </c>
      <c r="G3694" t="e">
        <f>#REF!</f>
        <v>#REF!</v>
      </c>
      <c r="I3694" t="s">
        <v>3076</v>
      </c>
      <c r="J3694" t="s">
        <v>3076</v>
      </c>
      <c r="U3694" t="s">
        <v>219</v>
      </c>
      <c r="V3694" t="s">
        <v>219</v>
      </c>
    </row>
    <row r="3695" spans="1:22">
      <c r="A3695" t="s">
        <v>3937</v>
      </c>
      <c r="B3695" t="s">
        <v>3937</v>
      </c>
      <c r="F3695" t="s">
        <v>194</v>
      </c>
      <c r="G3695" t="e">
        <f>#REF!</f>
        <v>#REF!</v>
      </c>
      <c r="I3695" t="s">
        <v>3019</v>
      </c>
      <c r="J3695" t="s">
        <v>3019</v>
      </c>
      <c r="U3695" t="s">
        <v>219</v>
      </c>
      <c r="V3695" t="s">
        <v>219</v>
      </c>
    </row>
    <row r="3696" spans="1:22">
      <c r="A3696" t="s">
        <v>3938</v>
      </c>
      <c r="B3696" t="s">
        <v>3938</v>
      </c>
      <c r="F3696" t="s">
        <v>194</v>
      </c>
      <c r="G3696" t="e">
        <f>#REF!</f>
        <v>#REF!</v>
      </c>
      <c r="I3696" t="s">
        <v>3019</v>
      </c>
      <c r="J3696" t="s">
        <v>3019</v>
      </c>
      <c r="U3696" t="s">
        <v>219</v>
      </c>
      <c r="V3696" t="s">
        <v>219</v>
      </c>
    </row>
    <row r="3697" spans="1:22">
      <c r="A3697" t="s">
        <v>3939</v>
      </c>
      <c r="B3697" t="s">
        <v>3939</v>
      </c>
      <c r="F3697" t="s">
        <v>194</v>
      </c>
      <c r="G3697" t="e">
        <f>#REF!</f>
        <v>#REF!</v>
      </c>
      <c r="I3697" t="s">
        <v>3019</v>
      </c>
      <c r="J3697" t="s">
        <v>3019</v>
      </c>
      <c r="U3697" t="s">
        <v>219</v>
      </c>
      <c r="V3697" t="s">
        <v>219</v>
      </c>
    </row>
    <row r="3698" spans="1:22">
      <c r="A3698" t="s">
        <v>3940</v>
      </c>
      <c r="B3698" t="s">
        <v>3940</v>
      </c>
      <c r="F3698" t="s">
        <v>194</v>
      </c>
      <c r="G3698" t="e">
        <f>#REF!</f>
        <v>#REF!</v>
      </c>
      <c r="I3698" t="s">
        <v>57</v>
      </c>
      <c r="J3698" t="s">
        <v>57</v>
      </c>
      <c r="U3698" t="s">
        <v>219</v>
      </c>
      <c r="V3698" t="s">
        <v>219</v>
      </c>
    </row>
    <row r="3699" spans="1:22">
      <c r="A3699" t="s">
        <v>3941</v>
      </c>
      <c r="B3699" t="s">
        <v>3941</v>
      </c>
      <c r="F3699" t="s">
        <v>195</v>
      </c>
      <c r="G3699">
        <f>'5000'!F19</f>
        <v>0</v>
      </c>
      <c r="I3699" t="s">
        <v>232</v>
      </c>
      <c r="J3699" t="s">
        <v>232</v>
      </c>
      <c r="U3699" t="s">
        <v>219</v>
      </c>
      <c r="V3699" t="s">
        <v>219</v>
      </c>
    </row>
    <row r="3700" spans="1:22">
      <c r="A3700" t="s">
        <v>3942</v>
      </c>
      <c r="B3700" t="s">
        <v>3942</v>
      </c>
      <c r="F3700" t="s">
        <v>194</v>
      </c>
      <c r="G3700" t="e">
        <f>#REF!</f>
        <v>#REF!</v>
      </c>
      <c r="I3700" t="s">
        <v>57</v>
      </c>
      <c r="J3700" t="s">
        <v>57</v>
      </c>
      <c r="U3700" t="s">
        <v>219</v>
      </c>
      <c r="V3700" t="s">
        <v>219</v>
      </c>
    </row>
    <row r="3701" spans="1:22">
      <c r="A3701" t="s">
        <v>3943</v>
      </c>
      <c r="B3701" t="s">
        <v>3943</v>
      </c>
      <c r="F3701" t="s">
        <v>194</v>
      </c>
      <c r="G3701" t="e">
        <f>#REF!</f>
        <v>#REF!</v>
      </c>
      <c r="I3701" t="s">
        <v>29</v>
      </c>
      <c r="J3701" t="s">
        <v>29</v>
      </c>
      <c r="U3701" t="s">
        <v>219</v>
      </c>
      <c r="V3701" t="s">
        <v>219</v>
      </c>
    </row>
    <row r="3702" spans="1:22">
      <c r="A3702" t="s">
        <v>3944</v>
      </c>
      <c r="B3702" t="s">
        <v>3944</v>
      </c>
      <c r="F3702" t="s">
        <v>194</v>
      </c>
      <c r="G3702" t="e">
        <f>#REF!</f>
        <v>#REF!</v>
      </c>
      <c r="I3702" t="s">
        <v>3019</v>
      </c>
      <c r="J3702" t="s">
        <v>3019</v>
      </c>
      <c r="U3702" t="s">
        <v>219</v>
      </c>
      <c r="V3702" t="s">
        <v>219</v>
      </c>
    </row>
    <row r="3703" spans="1:22">
      <c r="A3703" t="s">
        <v>3945</v>
      </c>
      <c r="B3703" t="s">
        <v>3945</v>
      </c>
      <c r="F3703" t="s">
        <v>195</v>
      </c>
      <c r="G3703" t="e">
        <f>#REF!</f>
        <v>#REF!</v>
      </c>
      <c r="I3703" t="s">
        <v>3076</v>
      </c>
      <c r="J3703" t="s">
        <v>3076</v>
      </c>
      <c r="U3703" t="s">
        <v>219</v>
      </c>
      <c r="V3703" t="s">
        <v>219</v>
      </c>
    </row>
    <row r="3704" spans="1:22">
      <c r="A3704" t="s">
        <v>3946</v>
      </c>
      <c r="B3704" t="s">
        <v>3946</v>
      </c>
      <c r="F3704" t="s">
        <v>195</v>
      </c>
      <c r="G3704" t="e">
        <f>#REF!</f>
        <v>#REF!</v>
      </c>
      <c r="I3704" t="s">
        <v>3076</v>
      </c>
      <c r="J3704" t="s">
        <v>3076</v>
      </c>
      <c r="U3704" t="s">
        <v>219</v>
      </c>
      <c r="V3704" t="s">
        <v>219</v>
      </c>
    </row>
    <row r="3705" spans="1:22">
      <c r="A3705" t="s">
        <v>3947</v>
      </c>
      <c r="B3705" t="s">
        <v>3947</v>
      </c>
      <c r="F3705" t="s">
        <v>194</v>
      </c>
      <c r="G3705" t="e">
        <f>#REF!</f>
        <v>#REF!</v>
      </c>
      <c r="I3705" t="s">
        <v>3019</v>
      </c>
      <c r="J3705" t="s">
        <v>3019</v>
      </c>
      <c r="U3705" t="s">
        <v>219</v>
      </c>
      <c r="V3705" t="s">
        <v>219</v>
      </c>
    </row>
    <row r="3706" spans="1:22">
      <c r="A3706" t="s">
        <v>3948</v>
      </c>
      <c r="B3706" t="s">
        <v>3948</v>
      </c>
      <c r="F3706" t="s">
        <v>194</v>
      </c>
      <c r="G3706" t="e">
        <f>#REF!</f>
        <v>#REF!</v>
      </c>
      <c r="I3706" t="s">
        <v>3019</v>
      </c>
      <c r="J3706" t="s">
        <v>3019</v>
      </c>
      <c r="U3706" t="s">
        <v>219</v>
      </c>
      <c r="V3706" t="s">
        <v>219</v>
      </c>
    </row>
    <row r="3707" spans="1:22">
      <c r="A3707" t="s">
        <v>3949</v>
      </c>
      <c r="B3707" t="s">
        <v>3949</v>
      </c>
      <c r="F3707" t="s">
        <v>195</v>
      </c>
      <c r="G3707" t="e">
        <f>#REF!</f>
        <v>#REF!</v>
      </c>
      <c r="I3707" t="s">
        <v>29</v>
      </c>
      <c r="J3707" t="s">
        <v>29</v>
      </c>
      <c r="U3707" t="s">
        <v>219</v>
      </c>
      <c r="V3707" t="s">
        <v>219</v>
      </c>
    </row>
    <row r="3708" spans="1:22">
      <c r="A3708" t="s">
        <v>3950</v>
      </c>
      <c r="B3708" t="s">
        <v>3950</v>
      </c>
      <c r="F3708" t="s">
        <v>194</v>
      </c>
      <c r="G3708" t="e">
        <f>#REF!</f>
        <v>#REF!</v>
      </c>
      <c r="I3708" t="s">
        <v>3019</v>
      </c>
      <c r="J3708" t="s">
        <v>3019</v>
      </c>
      <c r="U3708" t="s">
        <v>219</v>
      </c>
      <c r="V3708" t="s">
        <v>219</v>
      </c>
    </row>
    <row r="3709" spans="1:22">
      <c r="A3709" t="s">
        <v>3951</v>
      </c>
      <c r="B3709" t="s">
        <v>3951</v>
      </c>
      <c r="F3709" t="s">
        <v>194</v>
      </c>
      <c r="G3709" t="e">
        <f>#REF!</f>
        <v>#REF!</v>
      </c>
      <c r="I3709" t="s">
        <v>3019</v>
      </c>
      <c r="J3709" t="s">
        <v>3019</v>
      </c>
      <c r="U3709" t="s">
        <v>219</v>
      </c>
      <c r="V3709" t="s">
        <v>219</v>
      </c>
    </row>
    <row r="3710" spans="1:22">
      <c r="A3710" t="s">
        <v>3952</v>
      </c>
      <c r="B3710" t="s">
        <v>3952</v>
      </c>
      <c r="F3710" t="s">
        <v>194</v>
      </c>
      <c r="G3710" t="e">
        <f>#REF!</f>
        <v>#REF!</v>
      </c>
      <c r="I3710" t="s">
        <v>3019</v>
      </c>
      <c r="J3710" t="s">
        <v>3019</v>
      </c>
      <c r="U3710" t="s">
        <v>219</v>
      </c>
      <c r="V3710" t="s">
        <v>219</v>
      </c>
    </row>
    <row r="3711" spans="1:22">
      <c r="A3711" t="s">
        <v>3953</v>
      </c>
      <c r="B3711" t="s">
        <v>3953</v>
      </c>
      <c r="F3711" t="s">
        <v>194</v>
      </c>
      <c r="G3711" t="e">
        <f>#REF!</f>
        <v>#REF!</v>
      </c>
      <c r="I3711" t="s">
        <v>26</v>
      </c>
      <c r="J3711" t="s">
        <v>26</v>
      </c>
      <c r="U3711" t="s">
        <v>219</v>
      </c>
      <c r="V3711" t="s">
        <v>219</v>
      </c>
    </row>
    <row r="3712" spans="1:22">
      <c r="A3712" t="s">
        <v>3954</v>
      </c>
      <c r="B3712" t="s">
        <v>3954</v>
      </c>
      <c r="F3712" t="s">
        <v>194</v>
      </c>
      <c r="G3712" t="e">
        <f>#REF!</f>
        <v>#REF!</v>
      </c>
      <c r="I3712" t="s">
        <v>57</v>
      </c>
      <c r="J3712" t="s">
        <v>57</v>
      </c>
      <c r="U3712" t="s">
        <v>219</v>
      </c>
      <c r="V3712" t="s">
        <v>219</v>
      </c>
    </row>
    <row r="3713" spans="1:22">
      <c r="A3713" t="s">
        <v>3955</v>
      </c>
      <c r="B3713" t="s">
        <v>3955</v>
      </c>
      <c r="F3713" t="s">
        <v>194</v>
      </c>
      <c r="G3713" t="e">
        <f>#REF!</f>
        <v>#REF!</v>
      </c>
      <c r="I3713" t="s">
        <v>3019</v>
      </c>
      <c r="J3713" t="s">
        <v>3019</v>
      </c>
      <c r="U3713" t="s">
        <v>219</v>
      </c>
      <c r="V3713" t="s">
        <v>219</v>
      </c>
    </row>
    <row r="3714" spans="1:22">
      <c r="A3714" t="s">
        <v>3956</v>
      </c>
      <c r="B3714" t="s">
        <v>3956</v>
      </c>
      <c r="F3714" t="s">
        <v>194</v>
      </c>
      <c r="G3714" t="e">
        <f>#REF!</f>
        <v>#REF!</v>
      </c>
      <c r="I3714" t="s">
        <v>3019</v>
      </c>
      <c r="J3714" t="s">
        <v>3019</v>
      </c>
      <c r="U3714" t="s">
        <v>219</v>
      </c>
      <c r="V3714" t="s">
        <v>219</v>
      </c>
    </row>
    <row r="3715" spans="1:22">
      <c r="A3715" t="s">
        <v>3957</v>
      </c>
      <c r="B3715" t="s">
        <v>3957</v>
      </c>
      <c r="F3715" t="s">
        <v>194</v>
      </c>
      <c r="G3715" t="e">
        <f>#REF!</f>
        <v>#REF!</v>
      </c>
      <c r="I3715" t="s">
        <v>3019</v>
      </c>
      <c r="J3715" t="s">
        <v>3019</v>
      </c>
      <c r="U3715" t="s">
        <v>219</v>
      </c>
      <c r="V3715" t="s">
        <v>219</v>
      </c>
    </row>
    <row r="3716" spans="1:22">
      <c r="A3716" t="s">
        <v>3958</v>
      </c>
      <c r="B3716" t="s">
        <v>3958</v>
      </c>
      <c r="F3716" t="s">
        <v>194</v>
      </c>
      <c r="G3716" t="e">
        <f>#REF!</f>
        <v>#REF!</v>
      </c>
      <c r="I3716" t="s">
        <v>3019</v>
      </c>
      <c r="J3716" t="s">
        <v>3019</v>
      </c>
      <c r="U3716" t="s">
        <v>219</v>
      </c>
      <c r="V3716" t="s">
        <v>219</v>
      </c>
    </row>
    <row r="3717" spans="1:22">
      <c r="A3717" t="s">
        <v>3959</v>
      </c>
      <c r="B3717" t="s">
        <v>3959</v>
      </c>
      <c r="F3717" t="s">
        <v>195</v>
      </c>
      <c r="G3717">
        <f>'5000'!F47</f>
        <v>0</v>
      </c>
      <c r="I3717" t="s">
        <v>232</v>
      </c>
      <c r="J3717" t="s">
        <v>232</v>
      </c>
      <c r="U3717" t="s">
        <v>219</v>
      </c>
      <c r="V3717" t="s">
        <v>219</v>
      </c>
    </row>
    <row r="3718" spans="1:22">
      <c r="A3718" t="s">
        <v>3960</v>
      </c>
      <c r="B3718" t="s">
        <v>3960</v>
      </c>
      <c r="F3718" t="s">
        <v>194</v>
      </c>
      <c r="G3718" t="e">
        <f>#REF!</f>
        <v>#REF!</v>
      </c>
      <c r="I3718" t="s">
        <v>3019</v>
      </c>
      <c r="J3718" t="s">
        <v>3019</v>
      </c>
      <c r="U3718" t="s">
        <v>219</v>
      </c>
      <c r="V3718" t="s">
        <v>219</v>
      </c>
    </row>
    <row r="3719" spans="1:22">
      <c r="A3719" t="s">
        <v>3961</v>
      </c>
      <c r="B3719" t="s">
        <v>3961</v>
      </c>
      <c r="F3719" t="s">
        <v>194</v>
      </c>
      <c r="G3719" t="e">
        <f>#REF!</f>
        <v>#REF!</v>
      </c>
      <c r="I3719" t="s">
        <v>3019</v>
      </c>
      <c r="J3719" t="s">
        <v>3019</v>
      </c>
      <c r="U3719" t="s">
        <v>219</v>
      </c>
      <c r="V3719" t="s">
        <v>219</v>
      </c>
    </row>
    <row r="3720" spans="1:22">
      <c r="A3720" t="s">
        <v>3962</v>
      </c>
      <c r="B3720" t="s">
        <v>3962</v>
      </c>
      <c r="F3720" t="s">
        <v>194</v>
      </c>
      <c r="G3720" t="e">
        <f>#REF!</f>
        <v>#REF!</v>
      </c>
      <c r="I3720" t="s">
        <v>3019</v>
      </c>
      <c r="J3720" t="s">
        <v>3019</v>
      </c>
      <c r="U3720" t="s">
        <v>219</v>
      </c>
      <c r="V3720" t="s">
        <v>219</v>
      </c>
    </row>
    <row r="3721" spans="1:22">
      <c r="A3721" t="s">
        <v>3963</v>
      </c>
      <c r="B3721" t="s">
        <v>3963</v>
      </c>
      <c r="F3721" t="s">
        <v>194</v>
      </c>
      <c r="G3721" t="e">
        <f>#REF!</f>
        <v>#REF!</v>
      </c>
      <c r="I3721" t="s">
        <v>3088</v>
      </c>
      <c r="J3721" t="s">
        <v>3088</v>
      </c>
      <c r="U3721" t="s">
        <v>219</v>
      </c>
      <c r="V3721" t="s">
        <v>219</v>
      </c>
    </row>
    <row r="3722" spans="1:22">
      <c r="A3722" t="s">
        <v>3964</v>
      </c>
      <c r="B3722" t="s">
        <v>3964</v>
      </c>
      <c r="F3722" t="s">
        <v>194</v>
      </c>
      <c r="G3722" t="e">
        <f>#REF!</f>
        <v>#REF!</v>
      </c>
      <c r="I3722" t="s">
        <v>3019</v>
      </c>
      <c r="J3722" t="s">
        <v>3019</v>
      </c>
      <c r="U3722" t="s">
        <v>219</v>
      </c>
      <c r="V3722" t="s">
        <v>219</v>
      </c>
    </row>
    <row r="3723" spans="1:22">
      <c r="A3723" t="s">
        <v>3965</v>
      </c>
      <c r="B3723" t="s">
        <v>3965</v>
      </c>
      <c r="F3723" t="s">
        <v>194</v>
      </c>
      <c r="G3723" t="e">
        <f>#REF!</f>
        <v>#REF!</v>
      </c>
      <c r="I3723" t="s">
        <v>3019</v>
      </c>
      <c r="J3723" t="s">
        <v>3019</v>
      </c>
      <c r="U3723" t="s">
        <v>219</v>
      </c>
      <c r="V3723" t="s">
        <v>219</v>
      </c>
    </row>
    <row r="3724" spans="1:22">
      <c r="A3724" t="s">
        <v>3966</v>
      </c>
      <c r="B3724" t="s">
        <v>3966</v>
      </c>
      <c r="F3724" t="s">
        <v>194</v>
      </c>
      <c r="G3724" t="e">
        <f>#REF!</f>
        <v>#REF!</v>
      </c>
      <c r="I3724" t="s">
        <v>3019</v>
      </c>
      <c r="J3724" t="s">
        <v>3019</v>
      </c>
      <c r="U3724" t="s">
        <v>219</v>
      </c>
      <c r="V3724" t="s">
        <v>219</v>
      </c>
    </row>
    <row r="3725" spans="1:22">
      <c r="A3725" t="s">
        <v>3967</v>
      </c>
      <c r="B3725" t="s">
        <v>3967</v>
      </c>
      <c r="F3725" t="s">
        <v>194</v>
      </c>
      <c r="G3725" t="e">
        <f>#REF!</f>
        <v>#REF!</v>
      </c>
      <c r="I3725" t="s">
        <v>57</v>
      </c>
      <c r="J3725" t="s">
        <v>57</v>
      </c>
      <c r="U3725" t="s">
        <v>219</v>
      </c>
      <c r="V3725" t="s">
        <v>219</v>
      </c>
    </row>
    <row r="3726" spans="1:22">
      <c r="A3726" t="s">
        <v>3968</v>
      </c>
      <c r="B3726" t="s">
        <v>3968</v>
      </c>
      <c r="F3726" t="s">
        <v>195</v>
      </c>
      <c r="G3726">
        <f>'5000'!H51</f>
        <v>0</v>
      </c>
      <c r="I3726" t="s">
        <v>232</v>
      </c>
      <c r="J3726" t="s">
        <v>232</v>
      </c>
      <c r="U3726" t="s">
        <v>219</v>
      </c>
      <c r="V3726" t="s">
        <v>219</v>
      </c>
    </row>
    <row r="3727" spans="1:22">
      <c r="A3727" t="s">
        <v>3969</v>
      </c>
      <c r="B3727" t="s">
        <v>3969</v>
      </c>
      <c r="F3727" t="s">
        <v>194</v>
      </c>
      <c r="G3727" t="e">
        <f>#REF!</f>
        <v>#REF!</v>
      </c>
      <c r="I3727" t="s">
        <v>26</v>
      </c>
      <c r="J3727" t="s">
        <v>26</v>
      </c>
      <c r="U3727" t="s">
        <v>219</v>
      </c>
      <c r="V3727" t="s">
        <v>219</v>
      </c>
    </row>
    <row r="3728" spans="1:22">
      <c r="A3728" t="s">
        <v>3970</v>
      </c>
      <c r="B3728" t="s">
        <v>3970</v>
      </c>
      <c r="F3728" t="s">
        <v>194</v>
      </c>
      <c r="G3728" t="e">
        <f>#REF!</f>
        <v>#REF!</v>
      </c>
      <c r="I3728" t="s">
        <v>26</v>
      </c>
      <c r="J3728" t="s">
        <v>26</v>
      </c>
      <c r="U3728" t="s">
        <v>219</v>
      </c>
      <c r="V3728" t="s">
        <v>219</v>
      </c>
    </row>
    <row r="3729" spans="1:22">
      <c r="A3729" t="s">
        <v>3971</v>
      </c>
      <c r="B3729" t="s">
        <v>3971</v>
      </c>
      <c r="F3729" t="s">
        <v>194</v>
      </c>
      <c r="G3729" t="e">
        <f>#REF!</f>
        <v>#REF!</v>
      </c>
      <c r="I3729" t="s">
        <v>3019</v>
      </c>
      <c r="J3729" t="s">
        <v>3019</v>
      </c>
      <c r="U3729" t="s">
        <v>219</v>
      </c>
      <c r="V3729" t="s">
        <v>219</v>
      </c>
    </row>
    <row r="3730" spans="1:22">
      <c r="A3730" t="s">
        <v>3972</v>
      </c>
      <c r="B3730" t="s">
        <v>3972</v>
      </c>
      <c r="F3730" t="s">
        <v>194</v>
      </c>
      <c r="G3730" t="e">
        <f>#REF!</f>
        <v>#REF!</v>
      </c>
      <c r="I3730" t="s">
        <v>3019</v>
      </c>
      <c r="J3730" t="s">
        <v>3019</v>
      </c>
      <c r="U3730" t="s">
        <v>219</v>
      </c>
      <c r="V3730" t="s">
        <v>219</v>
      </c>
    </row>
    <row r="3731" spans="1:22">
      <c r="A3731" t="s">
        <v>3973</v>
      </c>
      <c r="B3731" t="s">
        <v>3973</v>
      </c>
      <c r="F3731" t="s">
        <v>194</v>
      </c>
      <c r="G3731" t="e">
        <f>#REF!</f>
        <v>#REF!</v>
      </c>
      <c r="I3731" t="s">
        <v>3019</v>
      </c>
      <c r="J3731" t="s">
        <v>3019</v>
      </c>
      <c r="U3731" t="s">
        <v>219</v>
      </c>
      <c r="V3731" t="s">
        <v>219</v>
      </c>
    </row>
    <row r="3732" spans="1:22">
      <c r="A3732" t="s">
        <v>3974</v>
      </c>
      <c r="B3732" t="s">
        <v>3974</v>
      </c>
      <c r="F3732" t="s">
        <v>194</v>
      </c>
      <c r="G3732" t="e">
        <f>#REF!</f>
        <v>#REF!</v>
      </c>
      <c r="I3732" t="s">
        <v>3088</v>
      </c>
      <c r="J3732" t="s">
        <v>3088</v>
      </c>
      <c r="U3732" t="s">
        <v>219</v>
      </c>
      <c r="V3732" t="s">
        <v>219</v>
      </c>
    </row>
    <row r="3733" spans="1:22">
      <c r="A3733" t="s">
        <v>3975</v>
      </c>
      <c r="B3733" t="s">
        <v>3975</v>
      </c>
      <c r="F3733" t="s">
        <v>194</v>
      </c>
      <c r="G3733" t="e">
        <f>#REF!</f>
        <v>#REF!</v>
      </c>
      <c r="I3733" t="s">
        <v>29</v>
      </c>
      <c r="J3733" t="s">
        <v>29</v>
      </c>
      <c r="U3733" t="s">
        <v>219</v>
      </c>
      <c r="V3733" t="s">
        <v>219</v>
      </c>
    </row>
    <row r="3734" spans="1:22">
      <c r="A3734" t="s">
        <v>3976</v>
      </c>
      <c r="B3734" t="s">
        <v>3976</v>
      </c>
      <c r="F3734" t="s">
        <v>194</v>
      </c>
      <c r="G3734" t="e">
        <f>#REF!</f>
        <v>#REF!</v>
      </c>
      <c r="I3734" t="s">
        <v>26</v>
      </c>
      <c r="J3734" t="s">
        <v>26</v>
      </c>
      <c r="U3734" t="s">
        <v>219</v>
      </c>
      <c r="V3734" t="s">
        <v>219</v>
      </c>
    </row>
    <row r="3735" spans="1:22">
      <c r="A3735" t="s">
        <v>3977</v>
      </c>
      <c r="B3735" t="s">
        <v>3977</v>
      </c>
      <c r="F3735" t="s">
        <v>194</v>
      </c>
      <c r="G3735" t="e">
        <f>#REF!</f>
        <v>#REF!</v>
      </c>
      <c r="I3735" t="s">
        <v>3019</v>
      </c>
      <c r="J3735" t="s">
        <v>3019</v>
      </c>
      <c r="U3735" t="s">
        <v>219</v>
      </c>
      <c r="V3735" t="s">
        <v>219</v>
      </c>
    </row>
    <row r="3736" spans="1:22">
      <c r="A3736" t="s">
        <v>3978</v>
      </c>
      <c r="B3736" t="s">
        <v>3978</v>
      </c>
      <c r="F3736" t="s">
        <v>194</v>
      </c>
      <c r="G3736" t="e">
        <f>#REF!</f>
        <v>#REF!</v>
      </c>
      <c r="I3736" t="s">
        <v>3019</v>
      </c>
      <c r="J3736" t="s">
        <v>3019</v>
      </c>
      <c r="U3736" t="s">
        <v>219</v>
      </c>
      <c r="V3736" t="s">
        <v>219</v>
      </c>
    </row>
    <row r="3737" spans="1:22">
      <c r="A3737" t="s">
        <v>3979</v>
      </c>
      <c r="B3737" t="s">
        <v>3979</v>
      </c>
      <c r="F3737" t="s">
        <v>195</v>
      </c>
      <c r="G3737" t="e">
        <f>#REF!</f>
        <v>#REF!</v>
      </c>
      <c r="I3737" t="s">
        <v>3076</v>
      </c>
      <c r="J3737" t="s">
        <v>3076</v>
      </c>
      <c r="U3737" t="s">
        <v>219</v>
      </c>
      <c r="V3737" t="s">
        <v>219</v>
      </c>
    </row>
    <row r="3738" spans="1:22">
      <c r="A3738" t="s">
        <v>3980</v>
      </c>
      <c r="B3738" t="s">
        <v>3980</v>
      </c>
      <c r="F3738" t="s">
        <v>194</v>
      </c>
      <c r="G3738" t="e">
        <f>#REF!</f>
        <v>#REF!</v>
      </c>
      <c r="I3738" t="s">
        <v>57</v>
      </c>
      <c r="J3738" t="s">
        <v>57</v>
      </c>
      <c r="U3738" t="s">
        <v>219</v>
      </c>
      <c r="V3738" t="s">
        <v>219</v>
      </c>
    </row>
    <row r="3739" spans="1:22">
      <c r="A3739" t="s">
        <v>3981</v>
      </c>
      <c r="B3739" t="s">
        <v>3981</v>
      </c>
      <c r="F3739" t="s">
        <v>195</v>
      </c>
      <c r="G3739">
        <f>'5000'!H42</f>
        <v>0</v>
      </c>
      <c r="I3739" t="s">
        <v>232</v>
      </c>
      <c r="J3739" t="s">
        <v>232</v>
      </c>
      <c r="U3739" t="s">
        <v>219</v>
      </c>
      <c r="V3739" t="s">
        <v>219</v>
      </c>
    </row>
    <row r="3740" spans="1:22">
      <c r="A3740" t="s">
        <v>3982</v>
      </c>
      <c r="B3740" t="s">
        <v>3982</v>
      </c>
      <c r="F3740" t="s">
        <v>195</v>
      </c>
      <c r="G3740" t="e">
        <f>#REF!</f>
        <v>#REF!</v>
      </c>
      <c r="I3740" t="s">
        <v>3076</v>
      </c>
      <c r="J3740" t="s">
        <v>3076</v>
      </c>
      <c r="U3740" t="s">
        <v>219</v>
      </c>
      <c r="V3740" t="s">
        <v>219</v>
      </c>
    </row>
    <row r="3741" spans="1:22">
      <c r="A3741" t="s">
        <v>3983</v>
      </c>
      <c r="B3741" t="s">
        <v>3983</v>
      </c>
      <c r="F3741" t="s">
        <v>194</v>
      </c>
      <c r="G3741" t="e">
        <f>#REF!</f>
        <v>#REF!</v>
      </c>
      <c r="I3741" t="s">
        <v>57</v>
      </c>
      <c r="J3741" t="s">
        <v>57</v>
      </c>
      <c r="U3741" t="s">
        <v>219</v>
      </c>
      <c r="V3741" t="s">
        <v>219</v>
      </c>
    </row>
    <row r="3742" spans="1:22">
      <c r="A3742" t="s">
        <v>3984</v>
      </c>
      <c r="B3742" t="s">
        <v>3984</v>
      </c>
      <c r="F3742" t="s">
        <v>194</v>
      </c>
      <c r="G3742" t="e">
        <f>#REF!</f>
        <v>#REF!</v>
      </c>
      <c r="I3742" t="s">
        <v>3019</v>
      </c>
      <c r="J3742" t="s">
        <v>3019</v>
      </c>
      <c r="U3742" t="s">
        <v>219</v>
      </c>
      <c r="V3742" t="s">
        <v>219</v>
      </c>
    </row>
    <row r="3743" spans="1:22">
      <c r="A3743" t="s">
        <v>3985</v>
      </c>
      <c r="B3743" t="s">
        <v>3985</v>
      </c>
      <c r="F3743" t="s">
        <v>194</v>
      </c>
      <c r="G3743" t="e">
        <f>#REF!</f>
        <v>#REF!</v>
      </c>
      <c r="I3743" t="s">
        <v>29</v>
      </c>
      <c r="J3743" t="s">
        <v>29</v>
      </c>
      <c r="U3743" t="s">
        <v>219</v>
      </c>
      <c r="V3743" t="s">
        <v>219</v>
      </c>
    </row>
    <row r="3744" spans="1:22">
      <c r="A3744" t="s">
        <v>3986</v>
      </c>
      <c r="B3744" t="s">
        <v>3986</v>
      </c>
      <c r="F3744" t="s">
        <v>195</v>
      </c>
      <c r="G3744" t="e">
        <f>#REF!</f>
        <v>#REF!</v>
      </c>
      <c r="I3744" t="s">
        <v>3076</v>
      </c>
      <c r="J3744" t="s">
        <v>3076</v>
      </c>
      <c r="U3744" t="s">
        <v>219</v>
      </c>
      <c r="V3744" t="s">
        <v>219</v>
      </c>
    </row>
    <row r="3745" spans="1:22">
      <c r="A3745" t="s">
        <v>3987</v>
      </c>
      <c r="B3745" t="s">
        <v>3987</v>
      </c>
      <c r="F3745" t="s">
        <v>195</v>
      </c>
      <c r="G3745" t="e">
        <f>#REF!</f>
        <v>#REF!</v>
      </c>
      <c r="I3745" t="s">
        <v>3076</v>
      </c>
      <c r="J3745" t="s">
        <v>3076</v>
      </c>
      <c r="U3745" t="s">
        <v>219</v>
      </c>
      <c r="V3745" t="s">
        <v>219</v>
      </c>
    </row>
    <row r="3746" spans="1:22">
      <c r="A3746" t="s">
        <v>3988</v>
      </c>
      <c r="B3746" t="s">
        <v>3988</v>
      </c>
      <c r="F3746" t="s">
        <v>194</v>
      </c>
      <c r="G3746" t="e">
        <f>#REF!</f>
        <v>#REF!</v>
      </c>
      <c r="I3746" t="s">
        <v>3019</v>
      </c>
      <c r="J3746" t="s">
        <v>3019</v>
      </c>
      <c r="U3746" t="s">
        <v>219</v>
      </c>
      <c r="V3746" t="s">
        <v>219</v>
      </c>
    </row>
    <row r="3747" spans="1:22">
      <c r="A3747" t="s">
        <v>3989</v>
      </c>
      <c r="B3747" t="s">
        <v>3989</v>
      </c>
      <c r="F3747" t="s">
        <v>194</v>
      </c>
      <c r="G3747" t="e">
        <f>#REF!</f>
        <v>#REF!</v>
      </c>
      <c r="I3747" t="s">
        <v>3019</v>
      </c>
      <c r="J3747" t="s">
        <v>3019</v>
      </c>
      <c r="U3747" t="s">
        <v>219</v>
      </c>
      <c r="V3747" t="s">
        <v>219</v>
      </c>
    </row>
    <row r="3748" spans="1:22">
      <c r="A3748" t="s">
        <v>3990</v>
      </c>
      <c r="B3748" t="s">
        <v>3990</v>
      </c>
      <c r="F3748" t="s">
        <v>194</v>
      </c>
      <c r="G3748" t="e">
        <f>#REF!</f>
        <v>#REF!</v>
      </c>
      <c r="I3748" t="s">
        <v>57</v>
      </c>
      <c r="J3748" t="s">
        <v>57</v>
      </c>
      <c r="U3748" t="s">
        <v>219</v>
      </c>
      <c r="V3748" t="s">
        <v>219</v>
      </c>
    </row>
    <row r="3749" spans="1:22">
      <c r="A3749" t="s">
        <v>3991</v>
      </c>
      <c r="B3749" t="s">
        <v>3991</v>
      </c>
      <c r="F3749" t="s">
        <v>194</v>
      </c>
      <c r="G3749">
        <f>'5000'!G47</f>
        <v>0</v>
      </c>
      <c r="I3749" t="s">
        <v>232</v>
      </c>
      <c r="J3749" t="s">
        <v>232</v>
      </c>
      <c r="U3749" t="s">
        <v>219</v>
      </c>
      <c r="V3749" t="s">
        <v>219</v>
      </c>
    </row>
    <row r="3750" spans="1:22">
      <c r="A3750" t="s">
        <v>3992</v>
      </c>
      <c r="B3750" t="s">
        <v>3992</v>
      </c>
      <c r="F3750" t="s">
        <v>194</v>
      </c>
      <c r="G3750">
        <f>'5000'!G19</f>
        <v>0</v>
      </c>
      <c r="I3750" t="s">
        <v>232</v>
      </c>
      <c r="J3750" t="s">
        <v>232</v>
      </c>
      <c r="U3750" t="s">
        <v>219</v>
      </c>
      <c r="V3750" t="s">
        <v>219</v>
      </c>
    </row>
    <row r="3751" spans="1:22">
      <c r="A3751" t="s">
        <v>3993</v>
      </c>
      <c r="B3751" t="s">
        <v>3993</v>
      </c>
      <c r="F3751" t="s">
        <v>194</v>
      </c>
      <c r="G3751" t="e">
        <f>#REF!</f>
        <v>#REF!</v>
      </c>
      <c r="I3751" t="s">
        <v>3017</v>
      </c>
      <c r="J3751" t="s">
        <v>3017</v>
      </c>
      <c r="U3751" t="s">
        <v>219</v>
      </c>
      <c r="V3751" t="s">
        <v>219</v>
      </c>
    </row>
    <row r="3752" spans="1:22">
      <c r="A3752" t="s">
        <v>3994</v>
      </c>
      <c r="B3752" t="s">
        <v>3994</v>
      </c>
      <c r="F3752" t="s">
        <v>194</v>
      </c>
      <c r="G3752" t="e">
        <f>#REF!</f>
        <v>#REF!</v>
      </c>
      <c r="I3752" t="s">
        <v>3019</v>
      </c>
      <c r="J3752" t="s">
        <v>3019</v>
      </c>
      <c r="U3752" t="s">
        <v>219</v>
      </c>
      <c r="V3752" t="s">
        <v>219</v>
      </c>
    </row>
    <row r="3753" spans="1:22">
      <c r="A3753" t="s">
        <v>3995</v>
      </c>
      <c r="B3753" t="s">
        <v>3995</v>
      </c>
      <c r="F3753" t="s">
        <v>194</v>
      </c>
      <c r="G3753" t="e">
        <f>#REF!</f>
        <v>#REF!</v>
      </c>
      <c r="I3753" t="s">
        <v>29</v>
      </c>
      <c r="J3753" t="s">
        <v>29</v>
      </c>
      <c r="U3753" t="s">
        <v>219</v>
      </c>
      <c r="V3753" t="s">
        <v>219</v>
      </c>
    </row>
    <row r="3754" spans="1:22">
      <c r="A3754" t="s">
        <v>3996</v>
      </c>
      <c r="B3754" t="s">
        <v>3996</v>
      </c>
      <c r="F3754" t="s">
        <v>194</v>
      </c>
      <c r="G3754" t="e">
        <f>#REF!</f>
        <v>#REF!</v>
      </c>
      <c r="I3754" t="s">
        <v>3019</v>
      </c>
      <c r="J3754" t="s">
        <v>3019</v>
      </c>
      <c r="U3754" t="s">
        <v>219</v>
      </c>
      <c r="V3754" t="s">
        <v>219</v>
      </c>
    </row>
    <row r="3755" spans="1:22">
      <c r="A3755" t="s">
        <v>3997</v>
      </c>
      <c r="B3755" t="s">
        <v>3997</v>
      </c>
      <c r="F3755" t="s">
        <v>195</v>
      </c>
      <c r="G3755" t="e">
        <f>#REF!</f>
        <v>#REF!</v>
      </c>
      <c r="I3755" t="s">
        <v>3076</v>
      </c>
      <c r="J3755" t="s">
        <v>3076</v>
      </c>
      <c r="U3755" t="s">
        <v>219</v>
      </c>
      <c r="V3755" t="s">
        <v>219</v>
      </c>
    </row>
    <row r="3756" spans="1:22">
      <c r="A3756" t="s">
        <v>3998</v>
      </c>
      <c r="B3756" t="s">
        <v>3998</v>
      </c>
      <c r="F3756" t="s">
        <v>194</v>
      </c>
      <c r="G3756" t="e">
        <f>#REF!</f>
        <v>#REF!</v>
      </c>
      <c r="I3756" t="s">
        <v>3019</v>
      </c>
      <c r="J3756" t="s">
        <v>3019</v>
      </c>
      <c r="U3756" t="s">
        <v>219</v>
      </c>
      <c r="V3756" t="s">
        <v>219</v>
      </c>
    </row>
    <row r="3757" spans="1:22">
      <c r="A3757" t="s">
        <v>3999</v>
      </c>
      <c r="B3757" t="s">
        <v>3999</v>
      </c>
      <c r="F3757" t="s">
        <v>194</v>
      </c>
      <c r="G3757" t="e">
        <f>#REF!</f>
        <v>#REF!</v>
      </c>
      <c r="I3757" t="s">
        <v>3019</v>
      </c>
      <c r="J3757" t="s">
        <v>3019</v>
      </c>
      <c r="U3757" t="s">
        <v>219</v>
      </c>
      <c r="V3757" t="s">
        <v>219</v>
      </c>
    </row>
    <row r="3758" spans="1:22">
      <c r="A3758" t="s">
        <v>4000</v>
      </c>
      <c r="B3758" t="s">
        <v>4000</v>
      </c>
      <c r="F3758" t="s">
        <v>195</v>
      </c>
      <c r="G3758" t="e">
        <f>#REF!</f>
        <v>#REF!</v>
      </c>
      <c r="I3758" t="s">
        <v>29</v>
      </c>
      <c r="J3758" t="s">
        <v>29</v>
      </c>
      <c r="U3758" t="s">
        <v>219</v>
      </c>
      <c r="V3758" t="s">
        <v>219</v>
      </c>
    </row>
    <row r="3759" spans="1:22">
      <c r="A3759" t="s">
        <v>4001</v>
      </c>
      <c r="B3759" t="s">
        <v>4001</v>
      </c>
      <c r="F3759" t="s">
        <v>194</v>
      </c>
      <c r="G3759" t="e">
        <f>#REF!</f>
        <v>#REF!</v>
      </c>
      <c r="I3759" t="s">
        <v>3017</v>
      </c>
      <c r="J3759" t="s">
        <v>3017</v>
      </c>
      <c r="U3759" t="s">
        <v>219</v>
      </c>
      <c r="V3759" t="s">
        <v>219</v>
      </c>
    </row>
    <row r="3760" spans="1:22">
      <c r="A3760" t="s">
        <v>4002</v>
      </c>
      <c r="B3760" t="s">
        <v>4002</v>
      </c>
      <c r="F3760" t="s">
        <v>194</v>
      </c>
      <c r="G3760" t="e">
        <f>#REF!</f>
        <v>#REF!</v>
      </c>
      <c r="I3760" t="s">
        <v>3088</v>
      </c>
      <c r="J3760" t="s">
        <v>3088</v>
      </c>
      <c r="U3760" t="s">
        <v>219</v>
      </c>
      <c r="V3760" t="s">
        <v>219</v>
      </c>
    </row>
    <row r="3761" spans="1:22">
      <c r="A3761" t="s">
        <v>4003</v>
      </c>
      <c r="B3761" t="s">
        <v>4003</v>
      </c>
      <c r="F3761" t="s">
        <v>194</v>
      </c>
      <c r="G3761" t="e">
        <f>#REF!</f>
        <v>#REF!</v>
      </c>
      <c r="I3761" t="s">
        <v>3019</v>
      </c>
      <c r="J3761" t="s">
        <v>3019</v>
      </c>
      <c r="U3761" t="s">
        <v>219</v>
      </c>
      <c r="V3761" t="s">
        <v>219</v>
      </c>
    </row>
    <row r="3762" spans="1:22">
      <c r="A3762" t="s">
        <v>4004</v>
      </c>
      <c r="B3762" t="s">
        <v>4004</v>
      </c>
      <c r="F3762" t="s">
        <v>195</v>
      </c>
      <c r="G3762" t="e">
        <f>#REF!</f>
        <v>#REF!</v>
      </c>
      <c r="I3762" t="s">
        <v>29</v>
      </c>
      <c r="J3762" t="s">
        <v>29</v>
      </c>
      <c r="U3762" t="s">
        <v>219</v>
      </c>
      <c r="V3762" t="s">
        <v>219</v>
      </c>
    </row>
    <row r="3763" spans="1:22">
      <c r="A3763" t="s">
        <v>4005</v>
      </c>
      <c r="B3763" t="s">
        <v>4005</v>
      </c>
      <c r="F3763" t="s">
        <v>194</v>
      </c>
      <c r="G3763" t="e">
        <f>#REF!</f>
        <v>#REF!</v>
      </c>
      <c r="I3763" t="s">
        <v>3088</v>
      </c>
      <c r="J3763" t="s">
        <v>3088</v>
      </c>
      <c r="U3763" t="s">
        <v>219</v>
      </c>
      <c r="V3763" t="s">
        <v>219</v>
      </c>
    </row>
    <row r="3764" spans="1:22">
      <c r="A3764" t="s">
        <v>4006</v>
      </c>
      <c r="B3764" t="s">
        <v>4006</v>
      </c>
      <c r="F3764" t="s">
        <v>194</v>
      </c>
      <c r="G3764" t="e">
        <f>#REF!</f>
        <v>#REF!</v>
      </c>
      <c r="I3764" t="s">
        <v>3062</v>
      </c>
      <c r="J3764" t="s">
        <v>3062</v>
      </c>
      <c r="U3764" t="s">
        <v>219</v>
      </c>
      <c r="V3764" t="s">
        <v>219</v>
      </c>
    </row>
    <row r="3765" spans="1:22">
      <c r="A3765" t="s">
        <v>4007</v>
      </c>
      <c r="B3765" t="s">
        <v>4007</v>
      </c>
      <c r="F3765" t="s">
        <v>194</v>
      </c>
      <c r="G3765" t="e">
        <f>#REF!</f>
        <v>#REF!</v>
      </c>
      <c r="I3765" t="s">
        <v>3017</v>
      </c>
      <c r="J3765" t="s">
        <v>3017</v>
      </c>
      <c r="U3765" t="s">
        <v>219</v>
      </c>
      <c r="V3765" t="s">
        <v>219</v>
      </c>
    </row>
    <row r="3766" spans="1:22">
      <c r="A3766" t="s">
        <v>4008</v>
      </c>
      <c r="B3766" t="s">
        <v>4008</v>
      </c>
      <c r="F3766" t="s">
        <v>194</v>
      </c>
      <c r="G3766" t="e">
        <f>#REF!</f>
        <v>#REF!</v>
      </c>
      <c r="I3766" t="s">
        <v>26</v>
      </c>
      <c r="J3766" t="s">
        <v>26</v>
      </c>
      <c r="U3766" t="s">
        <v>219</v>
      </c>
      <c r="V3766" t="s">
        <v>219</v>
      </c>
    </row>
    <row r="3767" spans="1:22">
      <c r="A3767" t="s">
        <v>4009</v>
      </c>
      <c r="B3767" t="s">
        <v>4009</v>
      </c>
      <c r="F3767" t="s">
        <v>194</v>
      </c>
      <c r="G3767" t="e">
        <f>#REF!</f>
        <v>#REF!</v>
      </c>
      <c r="I3767" t="s">
        <v>3019</v>
      </c>
      <c r="J3767" t="s">
        <v>3019</v>
      </c>
      <c r="U3767" t="s">
        <v>219</v>
      </c>
      <c r="V3767" t="s">
        <v>219</v>
      </c>
    </row>
    <row r="3768" spans="1:22">
      <c r="A3768" t="s">
        <v>4010</v>
      </c>
      <c r="B3768" t="s">
        <v>4010</v>
      </c>
      <c r="F3768" t="s">
        <v>195</v>
      </c>
      <c r="G3768" t="e">
        <f>#REF!</f>
        <v>#REF!</v>
      </c>
      <c r="I3768" t="s">
        <v>3076</v>
      </c>
      <c r="J3768" t="s">
        <v>3076</v>
      </c>
      <c r="U3768" t="s">
        <v>219</v>
      </c>
      <c r="V3768" t="s">
        <v>219</v>
      </c>
    </row>
    <row r="3769" spans="1:22">
      <c r="A3769" t="s">
        <v>4011</v>
      </c>
      <c r="B3769" t="s">
        <v>4011</v>
      </c>
      <c r="F3769" t="s">
        <v>195</v>
      </c>
      <c r="G3769" t="e">
        <f>#REF!</f>
        <v>#REF!</v>
      </c>
      <c r="I3769" t="s">
        <v>3076</v>
      </c>
      <c r="J3769" t="s">
        <v>3076</v>
      </c>
      <c r="U3769" t="s">
        <v>219</v>
      </c>
      <c r="V3769" t="s">
        <v>219</v>
      </c>
    </row>
    <row r="3770" spans="1:22">
      <c r="A3770" t="s">
        <v>4012</v>
      </c>
      <c r="B3770" t="s">
        <v>4012</v>
      </c>
      <c r="F3770" t="s">
        <v>194</v>
      </c>
      <c r="G3770" t="e">
        <f>#REF!</f>
        <v>#REF!</v>
      </c>
      <c r="I3770" t="s">
        <v>3019</v>
      </c>
      <c r="J3770" t="s">
        <v>3019</v>
      </c>
      <c r="U3770" t="s">
        <v>219</v>
      </c>
      <c r="V3770" t="s">
        <v>219</v>
      </c>
    </row>
    <row r="3771" spans="1:22">
      <c r="A3771" t="s">
        <v>4013</v>
      </c>
      <c r="B3771" t="s">
        <v>4013</v>
      </c>
      <c r="F3771" t="s">
        <v>195</v>
      </c>
      <c r="G3771" t="e">
        <f>#REF!</f>
        <v>#REF!</v>
      </c>
      <c r="I3771" t="s">
        <v>29</v>
      </c>
      <c r="J3771" t="s">
        <v>29</v>
      </c>
      <c r="U3771" t="s">
        <v>219</v>
      </c>
      <c r="V3771" t="s">
        <v>219</v>
      </c>
    </row>
    <row r="3772" spans="1:22">
      <c r="A3772" t="s">
        <v>4014</v>
      </c>
      <c r="B3772" t="s">
        <v>4014</v>
      </c>
      <c r="F3772" t="s">
        <v>194</v>
      </c>
      <c r="G3772" t="e">
        <f>#REF!</f>
        <v>#REF!</v>
      </c>
      <c r="I3772" t="s">
        <v>3019</v>
      </c>
      <c r="J3772" t="s">
        <v>3019</v>
      </c>
      <c r="U3772" t="s">
        <v>219</v>
      </c>
      <c r="V3772" t="s">
        <v>219</v>
      </c>
    </row>
    <row r="3773" spans="1:22">
      <c r="A3773" t="s">
        <v>4015</v>
      </c>
      <c r="B3773" t="s">
        <v>4015</v>
      </c>
      <c r="F3773" t="s">
        <v>194</v>
      </c>
      <c r="G3773" t="e">
        <f>#REF!</f>
        <v>#REF!</v>
      </c>
      <c r="I3773" t="s">
        <v>3019</v>
      </c>
      <c r="J3773" t="s">
        <v>3019</v>
      </c>
      <c r="U3773" t="s">
        <v>219</v>
      </c>
      <c r="V3773" t="s">
        <v>219</v>
      </c>
    </row>
    <row r="3774" spans="1:22">
      <c r="A3774" t="s">
        <v>4016</v>
      </c>
      <c r="B3774" t="s">
        <v>4016</v>
      </c>
      <c r="F3774" t="s">
        <v>194</v>
      </c>
      <c r="G3774" t="e">
        <f>#REF!</f>
        <v>#REF!</v>
      </c>
      <c r="I3774" t="s">
        <v>3019</v>
      </c>
      <c r="J3774" t="s">
        <v>3019</v>
      </c>
      <c r="U3774" t="s">
        <v>219</v>
      </c>
      <c r="V3774" t="s">
        <v>219</v>
      </c>
    </row>
    <row r="3775" spans="1:22">
      <c r="A3775" t="s">
        <v>4017</v>
      </c>
      <c r="B3775" t="s">
        <v>4017</v>
      </c>
      <c r="F3775" t="s">
        <v>194</v>
      </c>
      <c r="G3775" t="e">
        <f>#REF!</f>
        <v>#REF!</v>
      </c>
      <c r="I3775" t="s">
        <v>29</v>
      </c>
      <c r="J3775" t="s">
        <v>29</v>
      </c>
      <c r="U3775" t="s">
        <v>219</v>
      </c>
      <c r="V3775" t="s">
        <v>219</v>
      </c>
    </row>
    <row r="3776" spans="1:22">
      <c r="A3776" t="s">
        <v>4018</v>
      </c>
      <c r="B3776" t="s">
        <v>4018</v>
      </c>
      <c r="F3776" t="s">
        <v>194</v>
      </c>
      <c r="G3776" t="e">
        <f>#REF!</f>
        <v>#REF!</v>
      </c>
      <c r="I3776" t="s">
        <v>3017</v>
      </c>
      <c r="J3776" t="s">
        <v>3017</v>
      </c>
      <c r="U3776" t="s">
        <v>219</v>
      </c>
      <c r="V3776" t="s">
        <v>219</v>
      </c>
    </row>
    <row r="3777" spans="1:22">
      <c r="A3777" t="s">
        <v>4019</v>
      </c>
      <c r="B3777" t="s">
        <v>4019</v>
      </c>
      <c r="F3777" t="s">
        <v>194</v>
      </c>
      <c r="G3777" t="e">
        <f>#REF!</f>
        <v>#REF!</v>
      </c>
      <c r="I3777" t="s">
        <v>57</v>
      </c>
      <c r="J3777" t="s">
        <v>57</v>
      </c>
      <c r="U3777" t="s">
        <v>219</v>
      </c>
      <c r="V3777" t="s">
        <v>219</v>
      </c>
    </row>
    <row r="3778" spans="1:22">
      <c r="A3778" t="s">
        <v>4020</v>
      </c>
      <c r="B3778" t="s">
        <v>4020</v>
      </c>
      <c r="F3778" t="s">
        <v>195</v>
      </c>
      <c r="G3778" t="e">
        <f>#REF!</f>
        <v>#REF!</v>
      </c>
      <c r="I3778" t="s">
        <v>29</v>
      </c>
      <c r="J3778" t="s">
        <v>29</v>
      </c>
      <c r="U3778" t="s">
        <v>219</v>
      </c>
      <c r="V3778" t="s">
        <v>219</v>
      </c>
    </row>
    <row r="3779" spans="1:22">
      <c r="A3779" t="s">
        <v>4021</v>
      </c>
      <c r="B3779" t="s">
        <v>4021</v>
      </c>
      <c r="F3779" t="s">
        <v>194</v>
      </c>
      <c r="G3779" t="e">
        <f>#REF!</f>
        <v>#REF!</v>
      </c>
      <c r="I3779" t="s">
        <v>3076</v>
      </c>
      <c r="J3779" t="s">
        <v>3076</v>
      </c>
      <c r="U3779" t="s">
        <v>219</v>
      </c>
      <c r="V3779" t="s">
        <v>219</v>
      </c>
    </row>
    <row r="3780" spans="1:22">
      <c r="A3780" t="s">
        <v>4022</v>
      </c>
      <c r="B3780" t="s">
        <v>4022</v>
      </c>
      <c r="F3780" t="s">
        <v>194</v>
      </c>
      <c r="G3780" t="e">
        <f>#REF!</f>
        <v>#REF!</v>
      </c>
      <c r="I3780" t="s">
        <v>3019</v>
      </c>
      <c r="J3780" t="s">
        <v>3019</v>
      </c>
      <c r="U3780" t="s">
        <v>219</v>
      </c>
      <c r="V3780" t="s">
        <v>219</v>
      </c>
    </row>
    <row r="3781" spans="1:22">
      <c r="A3781" t="s">
        <v>4023</v>
      </c>
      <c r="B3781" t="s">
        <v>4023</v>
      </c>
      <c r="F3781" t="s">
        <v>194</v>
      </c>
      <c r="G3781" t="e">
        <f>#REF!</f>
        <v>#REF!</v>
      </c>
      <c r="I3781" t="s">
        <v>26</v>
      </c>
      <c r="J3781" t="s">
        <v>26</v>
      </c>
      <c r="U3781" t="s">
        <v>219</v>
      </c>
      <c r="V3781" t="s">
        <v>219</v>
      </c>
    </row>
    <row r="3782" spans="1:22">
      <c r="A3782" t="s">
        <v>4024</v>
      </c>
      <c r="B3782" t="s">
        <v>4024</v>
      </c>
      <c r="F3782" t="s">
        <v>194</v>
      </c>
      <c r="G3782" t="e">
        <f>#REF!</f>
        <v>#REF!</v>
      </c>
      <c r="I3782" t="s">
        <v>3088</v>
      </c>
      <c r="J3782" t="s">
        <v>3088</v>
      </c>
      <c r="U3782" t="s">
        <v>219</v>
      </c>
      <c r="V3782" t="s">
        <v>219</v>
      </c>
    </row>
    <row r="3783" spans="1:22">
      <c r="A3783" t="s">
        <v>4025</v>
      </c>
      <c r="B3783" t="s">
        <v>4025</v>
      </c>
      <c r="F3783" t="s">
        <v>194</v>
      </c>
      <c r="G3783" t="e">
        <f>#REF!</f>
        <v>#REF!</v>
      </c>
      <c r="I3783" t="s">
        <v>3017</v>
      </c>
      <c r="J3783" t="s">
        <v>3017</v>
      </c>
      <c r="U3783" t="s">
        <v>219</v>
      </c>
      <c r="V3783" t="s">
        <v>219</v>
      </c>
    </row>
    <row r="3784" spans="1:22">
      <c r="A3784" t="s">
        <v>4026</v>
      </c>
      <c r="B3784" t="s">
        <v>4026</v>
      </c>
      <c r="F3784" t="s">
        <v>194</v>
      </c>
      <c r="G3784" t="e">
        <f>#REF!</f>
        <v>#REF!</v>
      </c>
      <c r="I3784" t="s">
        <v>57</v>
      </c>
      <c r="J3784" t="s">
        <v>57</v>
      </c>
      <c r="U3784" t="s">
        <v>219</v>
      </c>
      <c r="V3784" t="s">
        <v>219</v>
      </c>
    </row>
    <row r="3785" spans="1:22">
      <c r="A3785" t="s">
        <v>4027</v>
      </c>
      <c r="B3785" t="s">
        <v>4027</v>
      </c>
      <c r="F3785" t="s">
        <v>194</v>
      </c>
      <c r="G3785" t="e">
        <f>#REF!</f>
        <v>#REF!</v>
      </c>
      <c r="I3785" t="s">
        <v>3062</v>
      </c>
      <c r="J3785" t="s">
        <v>3062</v>
      </c>
      <c r="U3785" t="s">
        <v>219</v>
      </c>
      <c r="V3785" t="s">
        <v>219</v>
      </c>
    </row>
    <row r="3786" spans="1:22">
      <c r="A3786" t="s">
        <v>4028</v>
      </c>
      <c r="B3786" t="s">
        <v>4028</v>
      </c>
      <c r="F3786" t="s">
        <v>194</v>
      </c>
      <c r="G3786" t="e">
        <f>#REF!</f>
        <v>#REF!</v>
      </c>
      <c r="I3786" t="s">
        <v>3076</v>
      </c>
      <c r="J3786" t="s">
        <v>3076</v>
      </c>
      <c r="U3786" t="s">
        <v>219</v>
      </c>
      <c r="V3786" t="s">
        <v>219</v>
      </c>
    </row>
    <row r="3787" spans="1:22">
      <c r="A3787" t="s">
        <v>4029</v>
      </c>
      <c r="B3787" t="s">
        <v>4029</v>
      </c>
      <c r="F3787" t="s">
        <v>195</v>
      </c>
      <c r="G3787" t="e">
        <f>#REF!</f>
        <v>#REF!</v>
      </c>
      <c r="I3787" t="s">
        <v>29</v>
      </c>
      <c r="J3787" t="s">
        <v>29</v>
      </c>
      <c r="U3787" t="s">
        <v>219</v>
      </c>
      <c r="V3787" t="s">
        <v>219</v>
      </c>
    </row>
    <row r="3788" spans="1:22">
      <c r="A3788" t="s">
        <v>4030</v>
      </c>
      <c r="B3788" t="s">
        <v>4030</v>
      </c>
      <c r="F3788" t="s">
        <v>194</v>
      </c>
      <c r="G3788" t="e">
        <f>#REF!</f>
        <v>#REF!</v>
      </c>
      <c r="I3788" t="s">
        <v>3019</v>
      </c>
      <c r="J3788" t="s">
        <v>3019</v>
      </c>
      <c r="U3788" t="s">
        <v>219</v>
      </c>
      <c r="V3788" t="s">
        <v>219</v>
      </c>
    </row>
    <row r="3789" spans="1:22">
      <c r="A3789" t="s">
        <v>4031</v>
      </c>
      <c r="B3789" t="s">
        <v>4031</v>
      </c>
      <c r="F3789" t="s">
        <v>194</v>
      </c>
      <c r="G3789" t="e">
        <f>#REF!</f>
        <v>#REF!</v>
      </c>
      <c r="I3789" t="s">
        <v>57</v>
      </c>
      <c r="J3789" t="s">
        <v>57</v>
      </c>
      <c r="U3789" t="s">
        <v>219</v>
      </c>
      <c r="V3789" t="s">
        <v>219</v>
      </c>
    </row>
    <row r="3790" spans="1:22">
      <c r="A3790" t="s">
        <v>4032</v>
      </c>
      <c r="B3790" t="s">
        <v>4032</v>
      </c>
      <c r="F3790" t="s">
        <v>194</v>
      </c>
      <c r="G3790" t="e">
        <f>#REF!</f>
        <v>#REF!</v>
      </c>
      <c r="I3790" t="s">
        <v>3019</v>
      </c>
      <c r="J3790" t="s">
        <v>3019</v>
      </c>
      <c r="U3790" t="s">
        <v>219</v>
      </c>
      <c r="V3790" t="s">
        <v>219</v>
      </c>
    </row>
    <row r="3791" spans="1:22">
      <c r="A3791" t="s">
        <v>4033</v>
      </c>
      <c r="B3791" t="s">
        <v>4033</v>
      </c>
      <c r="F3791" t="s">
        <v>194</v>
      </c>
      <c r="G3791">
        <f>'5000'!G13</f>
        <v>0</v>
      </c>
      <c r="I3791" t="s">
        <v>232</v>
      </c>
      <c r="J3791" t="s">
        <v>232</v>
      </c>
      <c r="U3791" t="s">
        <v>219</v>
      </c>
      <c r="V3791" t="s">
        <v>219</v>
      </c>
    </row>
    <row r="3792" spans="1:22">
      <c r="A3792" t="s">
        <v>4034</v>
      </c>
      <c r="B3792" t="s">
        <v>4034</v>
      </c>
      <c r="F3792" t="s">
        <v>194</v>
      </c>
      <c r="G3792" t="e">
        <f>#REF!</f>
        <v>#REF!</v>
      </c>
      <c r="I3792" t="s">
        <v>3088</v>
      </c>
      <c r="J3792" t="s">
        <v>3088</v>
      </c>
      <c r="U3792" t="s">
        <v>219</v>
      </c>
      <c r="V3792" t="s">
        <v>219</v>
      </c>
    </row>
    <row r="3793" spans="1:22">
      <c r="A3793" t="s">
        <v>4035</v>
      </c>
      <c r="B3793" t="s">
        <v>4035</v>
      </c>
      <c r="F3793" t="s">
        <v>194</v>
      </c>
      <c r="G3793" t="e">
        <f>#REF!</f>
        <v>#REF!</v>
      </c>
      <c r="I3793" t="s">
        <v>3017</v>
      </c>
      <c r="J3793" t="s">
        <v>3017</v>
      </c>
      <c r="U3793" t="s">
        <v>219</v>
      </c>
      <c r="V3793" t="s">
        <v>219</v>
      </c>
    </row>
    <row r="3794" spans="1:22">
      <c r="A3794" t="s">
        <v>4036</v>
      </c>
      <c r="B3794" t="s">
        <v>4036</v>
      </c>
      <c r="F3794" t="s">
        <v>194</v>
      </c>
      <c r="G3794" t="e">
        <f>#REF!</f>
        <v>#REF!</v>
      </c>
      <c r="I3794" t="s">
        <v>3019</v>
      </c>
      <c r="J3794" t="s">
        <v>3019</v>
      </c>
      <c r="U3794" t="s">
        <v>219</v>
      </c>
      <c r="V3794" t="s">
        <v>219</v>
      </c>
    </row>
    <row r="3795" spans="1:22">
      <c r="A3795" t="s">
        <v>4037</v>
      </c>
      <c r="B3795" t="s">
        <v>4037</v>
      </c>
      <c r="F3795" t="s">
        <v>194</v>
      </c>
      <c r="G3795" t="e">
        <f>#REF!</f>
        <v>#REF!</v>
      </c>
      <c r="I3795" t="s">
        <v>3019</v>
      </c>
      <c r="J3795" t="s">
        <v>3019</v>
      </c>
      <c r="U3795" t="s">
        <v>219</v>
      </c>
      <c r="V3795" t="s">
        <v>219</v>
      </c>
    </row>
    <row r="3796" spans="1:22">
      <c r="A3796" t="s">
        <v>4038</v>
      </c>
      <c r="B3796" t="s">
        <v>4038</v>
      </c>
      <c r="F3796" t="s">
        <v>194</v>
      </c>
      <c r="G3796" t="e">
        <f>#REF!</f>
        <v>#REF!</v>
      </c>
      <c r="I3796" t="s">
        <v>3019</v>
      </c>
      <c r="J3796" t="s">
        <v>3019</v>
      </c>
      <c r="U3796" t="s">
        <v>219</v>
      </c>
      <c r="V3796" t="s">
        <v>219</v>
      </c>
    </row>
    <row r="3797" spans="1:22">
      <c r="A3797" t="s">
        <v>4039</v>
      </c>
      <c r="B3797" t="s">
        <v>4039</v>
      </c>
      <c r="F3797" t="s">
        <v>194</v>
      </c>
      <c r="G3797" t="e">
        <f>#REF!</f>
        <v>#REF!</v>
      </c>
      <c r="I3797" t="s">
        <v>3019</v>
      </c>
      <c r="J3797" t="s">
        <v>3019</v>
      </c>
      <c r="U3797" t="s">
        <v>219</v>
      </c>
      <c r="V3797" t="s">
        <v>219</v>
      </c>
    </row>
    <row r="3798" spans="1:22">
      <c r="A3798" t="s">
        <v>4040</v>
      </c>
      <c r="B3798" t="s">
        <v>4040</v>
      </c>
      <c r="F3798" t="s">
        <v>195</v>
      </c>
      <c r="G3798">
        <f>'5000'!H21</f>
        <v>0</v>
      </c>
      <c r="I3798" t="s">
        <v>232</v>
      </c>
      <c r="J3798" t="s">
        <v>232</v>
      </c>
      <c r="U3798" t="s">
        <v>219</v>
      </c>
      <c r="V3798" t="s">
        <v>219</v>
      </c>
    </row>
    <row r="3799" spans="1:22">
      <c r="A3799" t="s">
        <v>4041</v>
      </c>
      <c r="B3799" t="s">
        <v>4041</v>
      </c>
      <c r="F3799" t="s">
        <v>194</v>
      </c>
      <c r="G3799" t="e">
        <f>#REF!</f>
        <v>#REF!</v>
      </c>
      <c r="I3799" t="s">
        <v>3019</v>
      </c>
      <c r="J3799" t="s">
        <v>3019</v>
      </c>
      <c r="U3799" t="s">
        <v>219</v>
      </c>
      <c r="V3799" t="s">
        <v>219</v>
      </c>
    </row>
    <row r="3800" spans="1:22">
      <c r="A3800" t="s">
        <v>4042</v>
      </c>
      <c r="B3800" t="s">
        <v>4042</v>
      </c>
      <c r="F3800" t="s">
        <v>194</v>
      </c>
      <c r="G3800" t="e">
        <f>#REF!</f>
        <v>#REF!</v>
      </c>
      <c r="I3800" t="s">
        <v>3019</v>
      </c>
      <c r="J3800" t="s">
        <v>3019</v>
      </c>
      <c r="U3800" t="s">
        <v>219</v>
      </c>
      <c r="V3800" t="s">
        <v>219</v>
      </c>
    </row>
    <row r="3801" spans="1:22">
      <c r="A3801" t="s">
        <v>4043</v>
      </c>
      <c r="B3801" t="s">
        <v>4043</v>
      </c>
      <c r="F3801" t="s">
        <v>194</v>
      </c>
      <c r="G3801" t="e">
        <f>#REF!</f>
        <v>#REF!</v>
      </c>
      <c r="I3801" t="s">
        <v>3017</v>
      </c>
      <c r="J3801" t="s">
        <v>3017</v>
      </c>
      <c r="U3801" t="s">
        <v>219</v>
      </c>
      <c r="V3801" t="s">
        <v>219</v>
      </c>
    </row>
    <row r="3802" spans="1:22">
      <c r="A3802" t="s">
        <v>4044</v>
      </c>
      <c r="B3802" t="s">
        <v>4044</v>
      </c>
      <c r="F3802" t="s">
        <v>194</v>
      </c>
      <c r="G3802" t="e">
        <f>#REF!</f>
        <v>#REF!</v>
      </c>
      <c r="I3802" t="s">
        <v>3076</v>
      </c>
      <c r="J3802" t="s">
        <v>3076</v>
      </c>
      <c r="U3802" t="s">
        <v>219</v>
      </c>
      <c r="V3802" t="s">
        <v>219</v>
      </c>
    </row>
    <row r="3803" spans="1:22">
      <c r="A3803" t="s">
        <v>4045</v>
      </c>
      <c r="B3803" t="s">
        <v>4045</v>
      </c>
      <c r="F3803" t="s">
        <v>194</v>
      </c>
      <c r="G3803" t="e">
        <f>#REF!</f>
        <v>#REF!</v>
      </c>
      <c r="I3803" t="s">
        <v>3019</v>
      </c>
      <c r="J3803" t="s">
        <v>3019</v>
      </c>
      <c r="U3803" t="s">
        <v>219</v>
      </c>
      <c r="V3803" t="s">
        <v>219</v>
      </c>
    </row>
    <row r="3804" spans="1:22">
      <c r="A3804" t="s">
        <v>4046</v>
      </c>
      <c r="B3804" t="s">
        <v>4046</v>
      </c>
      <c r="F3804" t="s">
        <v>194</v>
      </c>
      <c r="G3804" t="e">
        <f>#REF!</f>
        <v>#REF!</v>
      </c>
      <c r="I3804" t="s">
        <v>3019</v>
      </c>
      <c r="J3804" t="s">
        <v>3019</v>
      </c>
      <c r="U3804" t="s">
        <v>219</v>
      </c>
      <c r="V3804" t="s">
        <v>219</v>
      </c>
    </row>
    <row r="3805" spans="1:22">
      <c r="A3805" t="s">
        <v>4047</v>
      </c>
      <c r="B3805" t="s">
        <v>4047</v>
      </c>
      <c r="F3805" t="s">
        <v>194</v>
      </c>
      <c r="G3805" t="e">
        <f>#REF!</f>
        <v>#REF!</v>
      </c>
      <c r="I3805" t="s">
        <v>3019</v>
      </c>
      <c r="J3805" t="s">
        <v>3019</v>
      </c>
      <c r="U3805" t="s">
        <v>219</v>
      </c>
      <c r="V3805" t="s">
        <v>219</v>
      </c>
    </row>
    <row r="3806" spans="1:22">
      <c r="A3806" t="s">
        <v>4048</v>
      </c>
      <c r="B3806" t="s">
        <v>4048</v>
      </c>
      <c r="F3806" t="s">
        <v>195</v>
      </c>
      <c r="G3806" t="e">
        <f>#REF!</f>
        <v>#REF!</v>
      </c>
      <c r="I3806" t="s">
        <v>3017</v>
      </c>
      <c r="J3806" t="s">
        <v>3017</v>
      </c>
      <c r="U3806" t="s">
        <v>219</v>
      </c>
      <c r="V3806" t="s">
        <v>219</v>
      </c>
    </row>
    <row r="3807" spans="1:22">
      <c r="A3807" t="s">
        <v>4049</v>
      </c>
      <c r="B3807" t="s">
        <v>4049</v>
      </c>
      <c r="F3807" t="s">
        <v>194</v>
      </c>
      <c r="G3807" t="e">
        <f>#REF!</f>
        <v>#REF!</v>
      </c>
      <c r="I3807" t="s">
        <v>57</v>
      </c>
      <c r="J3807" t="s">
        <v>57</v>
      </c>
      <c r="U3807" t="s">
        <v>219</v>
      </c>
      <c r="V3807" t="s">
        <v>219</v>
      </c>
    </row>
    <row r="3808" spans="1:22">
      <c r="A3808" t="s">
        <v>4050</v>
      </c>
      <c r="B3808" t="s">
        <v>4050</v>
      </c>
      <c r="F3808" t="s">
        <v>194</v>
      </c>
      <c r="G3808" t="e">
        <f>#REF!</f>
        <v>#REF!</v>
      </c>
      <c r="I3808" t="s">
        <v>3019</v>
      </c>
      <c r="J3808" t="s">
        <v>3019</v>
      </c>
      <c r="U3808" t="s">
        <v>219</v>
      </c>
      <c r="V3808" t="s">
        <v>219</v>
      </c>
    </row>
    <row r="3809" spans="1:22">
      <c r="A3809" t="s">
        <v>4051</v>
      </c>
      <c r="B3809" t="s">
        <v>4051</v>
      </c>
      <c r="F3809" t="s">
        <v>194</v>
      </c>
      <c r="G3809" t="e">
        <f>#REF!</f>
        <v>#REF!</v>
      </c>
      <c r="I3809" t="s">
        <v>29</v>
      </c>
      <c r="J3809" t="s">
        <v>29</v>
      </c>
      <c r="U3809" t="s">
        <v>219</v>
      </c>
      <c r="V3809" t="s">
        <v>219</v>
      </c>
    </row>
    <row r="3810" spans="1:22">
      <c r="A3810" t="s">
        <v>4052</v>
      </c>
      <c r="B3810" t="s">
        <v>4052</v>
      </c>
      <c r="F3810" t="s">
        <v>194</v>
      </c>
      <c r="G3810" t="e">
        <f>#REF!</f>
        <v>#REF!</v>
      </c>
      <c r="I3810" t="s">
        <v>3019</v>
      </c>
      <c r="J3810" t="s">
        <v>3019</v>
      </c>
      <c r="U3810" t="s">
        <v>219</v>
      </c>
      <c r="V3810" t="s">
        <v>219</v>
      </c>
    </row>
    <row r="3811" spans="1:22">
      <c r="A3811" t="s">
        <v>4053</v>
      </c>
      <c r="B3811" t="s">
        <v>4053</v>
      </c>
      <c r="F3811" t="s">
        <v>194</v>
      </c>
      <c r="G3811" t="e">
        <f>#REF!</f>
        <v>#REF!</v>
      </c>
      <c r="I3811" t="s">
        <v>3076</v>
      </c>
      <c r="J3811" t="s">
        <v>3076</v>
      </c>
      <c r="U3811" t="s">
        <v>219</v>
      </c>
      <c r="V3811" t="s">
        <v>219</v>
      </c>
    </row>
    <row r="3812" spans="1:22">
      <c r="A3812" t="s">
        <v>4054</v>
      </c>
      <c r="B3812" t="s">
        <v>4054</v>
      </c>
      <c r="F3812" t="s">
        <v>194</v>
      </c>
      <c r="G3812" t="e">
        <f>#REF!</f>
        <v>#REF!</v>
      </c>
      <c r="I3812" t="s">
        <v>57</v>
      </c>
      <c r="J3812" t="s">
        <v>57</v>
      </c>
      <c r="U3812" t="s">
        <v>219</v>
      </c>
      <c r="V3812" t="s">
        <v>219</v>
      </c>
    </row>
    <row r="3813" spans="1:22">
      <c r="A3813" t="s">
        <v>4055</v>
      </c>
      <c r="B3813" t="s">
        <v>4055</v>
      </c>
      <c r="F3813" t="s">
        <v>194</v>
      </c>
      <c r="G3813" t="e">
        <f>#REF!</f>
        <v>#REF!</v>
      </c>
      <c r="I3813" t="s">
        <v>3088</v>
      </c>
      <c r="J3813" t="s">
        <v>3088</v>
      </c>
      <c r="U3813" t="s">
        <v>219</v>
      </c>
      <c r="V3813" t="s">
        <v>219</v>
      </c>
    </row>
    <row r="3814" spans="1:22">
      <c r="A3814" t="s">
        <v>4056</v>
      </c>
      <c r="B3814" t="s">
        <v>4056</v>
      </c>
      <c r="F3814" t="s">
        <v>194</v>
      </c>
      <c r="G3814" t="e">
        <f>#REF!</f>
        <v>#REF!</v>
      </c>
      <c r="I3814" t="s">
        <v>3019</v>
      </c>
      <c r="J3814" t="s">
        <v>3019</v>
      </c>
      <c r="U3814" t="s">
        <v>219</v>
      </c>
      <c r="V3814" t="s">
        <v>219</v>
      </c>
    </row>
    <row r="3815" spans="1:22">
      <c r="A3815" t="s">
        <v>4057</v>
      </c>
      <c r="B3815" t="s">
        <v>4057</v>
      </c>
      <c r="F3815" t="s">
        <v>194</v>
      </c>
      <c r="G3815" t="e">
        <f>#REF!</f>
        <v>#REF!</v>
      </c>
      <c r="I3815" t="s">
        <v>3019</v>
      </c>
      <c r="J3815" t="s">
        <v>3019</v>
      </c>
      <c r="U3815" t="s">
        <v>219</v>
      </c>
      <c r="V3815" t="s">
        <v>219</v>
      </c>
    </row>
    <row r="3816" spans="1:22">
      <c r="A3816" t="s">
        <v>4058</v>
      </c>
      <c r="B3816" t="s">
        <v>4058</v>
      </c>
      <c r="F3816" t="s">
        <v>194</v>
      </c>
      <c r="G3816" t="e">
        <f>#REF!</f>
        <v>#REF!</v>
      </c>
      <c r="I3816" t="s">
        <v>3019</v>
      </c>
      <c r="J3816" t="s">
        <v>3019</v>
      </c>
      <c r="U3816" t="s">
        <v>219</v>
      </c>
      <c r="V3816" t="s">
        <v>219</v>
      </c>
    </row>
    <row r="3817" spans="1:22">
      <c r="A3817" t="s">
        <v>4059</v>
      </c>
      <c r="B3817" t="s">
        <v>4059</v>
      </c>
      <c r="F3817" t="s">
        <v>194</v>
      </c>
      <c r="G3817" t="e">
        <f>#REF!</f>
        <v>#REF!</v>
      </c>
      <c r="I3817" t="s">
        <v>3019</v>
      </c>
      <c r="J3817" t="s">
        <v>3019</v>
      </c>
      <c r="U3817" t="s">
        <v>219</v>
      </c>
      <c r="V3817" t="s">
        <v>219</v>
      </c>
    </row>
    <row r="3818" spans="1:22">
      <c r="A3818" t="s">
        <v>4060</v>
      </c>
      <c r="B3818" t="s">
        <v>4060</v>
      </c>
      <c r="F3818" t="s">
        <v>195</v>
      </c>
      <c r="G3818" t="e">
        <f>#REF!</f>
        <v>#REF!</v>
      </c>
      <c r="I3818" t="s">
        <v>3076</v>
      </c>
      <c r="J3818" t="s">
        <v>3076</v>
      </c>
      <c r="U3818" t="s">
        <v>219</v>
      </c>
      <c r="V3818" t="s">
        <v>219</v>
      </c>
    </row>
    <row r="3819" spans="1:22">
      <c r="A3819" t="s">
        <v>4061</v>
      </c>
      <c r="B3819" t="s">
        <v>4061</v>
      </c>
      <c r="F3819" t="s">
        <v>194</v>
      </c>
      <c r="G3819" t="e">
        <f>#REF!</f>
        <v>#REF!</v>
      </c>
      <c r="I3819" t="s">
        <v>3019</v>
      </c>
      <c r="J3819" t="s">
        <v>3019</v>
      </c>
      <c r="U3819" t="s">
        <v>219</v>
      </c>
      <c r="V3819" t="s">
        <v>219</v>
      </c>
    </row>
    <row r="3820" spans="1:22">
      <c r="A3820" t="s">
        <v>4062</v>
      </c>
      <c r="B3820" t="s">
        <v>4062</v>
      </c>
      <c r="F3820" t="s">
        <v>194</v>
      </c>
      <c r="G3820" t="e">
        <f>#REF!</f>
        <v>#REF!</v>
      </c>
      <c r="I3820" t="s">
        <v>3019</v>
      </c>
      <c r="J3820" t="s">
        <v>3019</v>
      </c>
      <c r="U3820" t="s">
        <v>219</v>
      </c>
      <c r="V3820" t="s">
        <v>219</v>
      </c>
    </row>
    <row r="3821" spans="1:22">
      <c r="A3821" t="s">
        <v>4063</v>
      </c>
      <c r="B3821" t="s">
        <v>4063</v>
      </c>
      <c r="F3821" t="s">
        <v>194</v>
      </c>
      <c r="G3821" t="e">
        <f>#REF!</f>
        <v>#REF!</v>
      </c>
      <c r="I3821" t="s">
        <v>3019</v>
      </c>
      <c r="J3821" t="s">
        <v>3019</v>
      </c>
      <c r="U3821" t="s">
        <v>219</v>
      </c>
      <c r="V3821" t="s">
        <v>219</v>
      </c>
    </row>
    <row r="3822" spans="1:22">
      <c r="A3822" t="s">
        <v>4064</v>
      </c>
      <c r="B3822" t="s">
        <v>4064</v>
      </c>
      <c r="F3822" t="s">
        <v>195</v>
      </c>
      <c r="G3822">
        <f>'5000'!H11</f>
        <v>0</v>
      </c>
      <c r="I3822" t="s">
        <v>232</v>
      </c>
      <c r="J3822" t="s">
        <v>232</v>
      </c>
      <c r="U3822" t="s">
        <v>219</v>
      </c>
      <c r="V3822" t="s">
        <v>219</v>
      </c>
    </row>
    <row r="3823" spans="1:22">
      <c r="A3823" t="s">
        <v>4065</v>
      </c>
      <c r="B3823" t="s">
        <v>4065</v>
      </c>
      <c r="F3823" t="s">
        <v>194</v>
      </c>
      <c r="G3823" t="e">
        <f>#REF!</f>
        <v>#REF!</v>
      </c>
      <c r="I3823" t="s">
        <v>27</v>
      </c>
      <c r="J3823" t="s">
        <v>27</v>
      </c>
      <c r="U3823" t="s">
        <v>219</v>
      </c>
      <c r="V3823" t="s">
        <v>219</v>
      </c>
    </row>
    <row r="3824" spans="1:22">
      <c r="A3824" t="s">
        <v>4066</v>
      </c>
      <c r="B3824" t="s">
        <v>4066</v>
      </c>
      <c r="F3824" t="s">
        <v>195</v>
      </c>
      <c r="G3824" t="e">
        <f>#REF!</f>
        <v>#REF!</v>
      </c>
      <c r="I3824" t="s">
        <v>3076</v>
      </c>
      <c r="J3824" t="s">
        <v>3076</v>
      </c>
      <c r="U3824" t="s">
        <v>219</v>
      </c>
      <c r="V3824" t="s">
        <v>219</v>
      </c>
    </row>
    <row r="3825" spans="1:22">
      <c r="A3825" t="s">
        <v>4067</v>
      </c>
      <c r="B3825" t="s">
        <v>4067</v>
      </c>
      <c r="F3825" t="s">
        <v>194</v>
      </c>
      <c r="G3825" t="e">
        <f>#REF!</f>
        <v>#REF!</v>
      </c>
      <c r="I3825" t="s">
        <v>27</v>
      </c>
      <c r="J3825" t="s">
        <v>27</v>
      </c>
      <c r="U3825" t="s">
        <v>219</v>
      </c>
      <c r="V3825" t="s">
        <v>219</v>
      </c>
    </row>
    <row r="3826" spans="1:22">
      <c r="A3826" t="s">
        <v>4068</v>
      </c>
      <c r="B3826" t="s">
        <v>4068</v>
      </c>
      <c r="F3826" t="s">
        <v>194</v>
      </c>
      <c r="G3826" t="e">
        <f>#REF!</f>
        <v>#REF!</v>
      </c>
      <c r="I3826" t="s">
        <v>57</v>
      </c>
      <c r="J3826" t="s">
        <v>57</v>
      </c>
      <c r="U3826" t="s">
        <v>219</v>
      </c>
      <c r="V3826" t="s">
        <v>219</v>
      </c>
    </row>
    <row r="3827" spans="1:22">
      <c r="A3827" t="s">
        <v>4069</v>
      </c>
      <c r="B3827" t="s">
        <v>4069</v>
      </c>
      <c r="F3827" t="s">
        <v>194</v>
      </c>
      <c r="G3827" t="e">
        <f>#REF!</f>
        <v>#REF!</v>
      </c>
      <c r="I3827" t="s">
        <v>3019</v>
      </c>
      <c r="J3827" t="s">
        <v>3019</v>
      </c>
      <c r="U3827" t="s">
        <v>219</v>
      </c>
      <c r="V3827" t="s">
        <v>219</v>
      </c>
    </row>
    <row r="3828" spans="1:22">
      <c r="A3828" t="s">
        <v>4070</v>
      </c>
      <c r="B3828" t="s">
        <v>4070</v>
      </c>
      <c r="F3828" t="s">
        <v>194</v>
      </c>
      <c r="G3828" t="e">
        <f>#REF!</f>
        <v>#REF!</v>
      </c>
      <c r="I3828" t="s">
        <v>28</v>
      </c>
      <c r="J3828" t="s">
        <v>28</v>
      </c>
      <c r="U3828" t="s">
        <v>219</v>
      </c>
      <c r="V3828" t="s">
        <v>219</v>
      </c>
    </row>
    <row r="3829" spans="1:22">
      <c r="A3829" t="s">
        <v>4071</v>
      </c>
      <c r="B3829" t="s">
        <v>4071</v>
      </c>
      <c r="F3829" t="s">
        <v>194</v>
      </c>
      <c r="G3829" t="e">
        <f>#REF!</f>
        <v>#REF!</v>
      </c>
      <c r="I3829" t="s">
        <v>3076</v>
      </c>
      <c r="J3829" t="s">
        <v>3076</v>
      </c>
      <c r="U3829" t="s">
        <v>219</v>
      </c>
      <c r="V3829" t="s">
        <v>219</v>
      </c>
    </row>
    <row r="3830" spans="1:22">
      <c r="A3830" t="s">
        <v>4072</v>
      </c>
      <c r="B3830" t="s">
        <v>4072</v>
      </c>
      <c r="F3830" t="s">
        <v>194</v>
      </c>
      <c r="G3830" t="e">
        <f>#REF!</f>
        <v>#REF!</v>
      </c>
      <c r="I3830" t="s">
        <v>3076</v>
      </c>
      <c r="J3830" t="s">
        <v>3076</v>
      </c>
      <c r="U3830" t="s">
        <v>219</v>
      </c>
      <c r="V3830" t="s">
        <v>219</v>
      </c>
    </row>
    <row r="3831" spans="1:22">
      <c r="A3831" t="s">
        <v>4073</v>
      </c>
      <c r="B3831" t="s">
        <v>4073</v>
      </c>
      <c r="F3831" t="s">
        <v>194</v>
      </c>
      <c r="G3831" t="e">
        <f>#REF!</f>
        <v>#REF!</v>
      </c>
      <c r="I3831" t="s">
        <v>57</v>
      </c>
      <c r="J3831" t="s">
        <v>57</v>
      </c>
      <c r="U3831" t="s">
        <v>219</v>
      </c>
      <c r="V3831" t="s">
        <v>219</v>
      </c>
    </row>
    <row r="3832" spans="1:22">
      <c r="A3832" t="s">
        <v>4074</v>
      </c>
      <c r="B3832" t="s">
        <v>4074</v>
      </c>
      <c r="F3832" t="s">
        <v>194</v>
      </c>
      <c r="G3832" t="e">
        <f>#REF!</f>
        <v>#REF!</v>
      </c>
      <c r="I3832" t="s">
        <v>57</v>
      </c>
      <c r="J3832" t="s">
        <v>57</v>
      </c>
      <c r="U3832" t="s">
        <v>219</v>
      </c>
      <c r="V3832" t="s">
        <v>219</v>
      </c>
    </row>
    <row r="3833" spans="1:22">
      <c r="A3833" t="s">
        <v>4075</v>
      </c>
      <c r="B3833" t="s">
        <v>4075</v>
      </c>
      <c r="F3833" t="s">
        <v>194</v>
      </c>
      <c r="G3833" t="e">
        <f>#REF!</f>
        <v>#REF!</v>
      </c>
      <c r="I3833" t="s">
        <v>3017</v>
      </c>
      <c r="J3833" t="s">
        <v>3017</v>
      </c>
      <c r="U3833" t="s">
        <v>219</v>
      </c>
      <c r="V3833" t="s">
        <v>219</v>
      </c>
    </row>
    <row r="3834" spans="1:22">
      <c r="A3834" t="s">
        <v>4076</v>
      </c>
      <c r="B3834" t="s">
        <v>4076</v>
      </c>
      <c r="F3834" t="s">
        <v>194</v>
      </c>
      <c r="G3834" t="e">
        <f>#REF!</f>
        <v>#REF!</v>
      </c>
      <c r="I3834" t="s">
        <v>3019</v>
      </c>
      <c r="J3834" t="s">
        <v>3019</v>
      </c>
      <c r="U3834" t="s">
        <v>219</v>
      </c>
      <c r="V3834" t="s">
        <v>219</v>
      </c>
    </row>
    <row r="3835" spans="1:22">
      <c r="A3835" t="s">
        <v>4077</v>
      </c>
      <c r="B3835" t="s">
        <v>4077</v>
      </c>
      <c r="F3835" t="s">
        <v>194</v>
      </c>
      <c r="G3835" t="e">
        <f>#REF!</f>
        <v>#REF!</v>
      </c>
      <c r="I3835" t="s">
        <v>3076</v>
      </c>
      <c r="J3835" t="s">
        <v>3076</v>
      </c>
      <c r="U3835" t="s">
        <v>219</v>
      </c>
      <c r="V3835" t="s">
        <v>219</v>
      </c>
    </row>
    <row r="3836" spans="1:22">
      <c r="A3836" t="s">
        <v>4078</v>
      </c>
      <c r="B3836" t="s">
        <v>4078</v>
      </c>
      <c r="F3836" t="s">
        <v>195</v>
      </c>
      <c r="G3836" t="e">
        <f>#REF!</f>
        <v>#REF!</v>
      </c>
      <c r="I3836" t="s">
        <v>3017</v>
      </c>
      <c r="J3836" t="s">
        <v>3017</v>
      </c>
      <c r="U3836" t="s">
        <v>219</v>
      </c>
      <c r="V3836" t="s">
        <v>219</v>
      </c>
    </row>
    <row r="3837" spans="1:22">
      <c r="A3837" t="s">
        <v>4079</v>
      </c>
      <c r="B3837" t="s">
        <v>4079</v>
      </c>
      <c r="F3837" t="s">
        <v>195</v>
      </c>
      <c r="G3837" t="e">
        <f>#REF!</f>
        <v>#REF!</v>
      </c>
      <c r="I3837" t="s">
        <v>3076</v>
      </c>
      <c r="J3837" t="s">
        <v>3076</v>
      </c>
      <c r="U3837" t="s">
        <v>219</v>
      </c>
      <c r="V3837" t="s">
        <v>219</v>
      </c>
    </row>
    <row r="3838" spans="1:22">
      <c r="A3838" t="s">
        <v>4080</v>
      </c>
      <c r="B3838" t="s">
        <v>4080</v>
      </c>
      <c r="F3838" t="s">
        <v>194</v>
      </c>
      <c r="G3838" t="e">
        <f>#REF!</f>
        <v>#REF!</v>
      </c>
      <c r="I3838" t="s">
        <v>3019</v>
      </c>
      <c r="J3838" t="s">
        <v>3019</v>
      </c>
      <c r="U3838" t="s">
        <v>219</v>
      </c>
      <c r="V3838" t="s">
        <v>219</v>
      </c>
    </row>
    <row r="3839" spans="1:22">
      <c r="A3839" t="s">
        <v>4081</v>
      </c>
      <c r="B3839" t="s">
        <v>4081</v>
      </c>
      <c r="F3839" t="s">
        <v>194</v>
      </c>
      <c r="G3839" t="e">
        <f>#REF!</f>
        <v>#REF!</v>
      </c>
      <c r="I3839" t="s">
        <v>3019</v>
      </c>
      <c r="J3839" t="s">
        <v>3019</v>
      </c>
      <c r="U3839" t="s">
        <v>219</v>
      </c>
      <c r="V3839" t="s">
        <v>219</v>
      </c>
    </row>
    <row r="3840" spans="1:22">
      <c r="A3840" t="s">
        <v>4082</v>
      </c>
      <c r="B3840" t="s">
        <v>4082</v>
      </c>
      <c r="F3840" t="s">
        <v>194</v>
      </c>
      <c r="G3840" t="e">
        <f>#REF!</f>
        <v>#REF!</v>
      </c>
      <c r="I3840" t="s">
        <v>29</v>
      </c>
      <c r="J3840" t="s">
        <v>29</v>
      </c>
      <c r="U3840" t="s">
        <v>219</v>
      </c>
      <c r="V3840" t="s">
        <v>219</v>
      </c>
    </row>
    <row r="3841" spans="1:22">
      <c r="A3841" t="s">
        <v>4083</v>
      </c>
      <c r="B3841" t="s">
        <v>4083</v>
      </c>
      <c r="F3841" t="s">
        <v>195</v>
      </c>
      <c r="G3841" t="e">
        <f>#REF!</f>
        <v>#REF!</v>
      </c>
      <c r="I3841" t="s">
        <v>3076</v>
      </c>
      <c r="J3841" t="s">
        <v>3076</v>
      </c>
      <c r="U3841" t="s">
        <v>219</v>
      </c>
      <c r="V3841" t="s">
        <v>219</v>
      </c>
    </row>
    <row r="3842" spans="1:22">
      <c r="A3842" t="s">
        <v>4084</v>
      </c>
      <c r="B3842" t="s">
        <v>4084</v>
      </c>
      <c r="F3842" t="s">
        <v>194</v>
      </c>
      <c r="G3842" t="e">
        <f>#REF!</f>
        <v>#REF!</v>
      </c>
      <c r="I3842" t="s">
        <v>26</v>
      </c>
      <c r="J3842" t="s">
        <v>26</v>
      </c>
      <c r="U3842" t="s">
        <v>219</v>
      </c>
      <c r="V3842" t="s">
        <v>219</v>
      </c>
    </row>
    <row r="3843" spans="1:22">
      <c r="A3843" t="s">
        <v>4085</v>
      </c>
      <c r="B3843" t="s">
        <v>4085</v>
      </c>
      <c r="F3843" t="s">
        <v>194</v>
      </c>
      <c r="G3843" t="e">
        <f>#REF!</f>
        <v>#REF!</v>
      </c>
      <c r="I3843" t="s">
        <v>57</v>
      </c>
      <c r="J3843" t="s">
        <v>57</v>
      </c>
      <c r="U3843" t="s">
        <v>219</v>
      </c>
      <c r="V3843" t="s">
        <v>219</v>
      </c>
    </row>
    <row r="3844" spans="1:22">
      <c r="A3844" t="s">
        <v>4086</v>
      </c>
      <c r="B3844" t="s">
        <v>4086</v>
      </c>
      <c r="F3844" t="s">
        <v>195</v>
      </c>
      <c r="G3844" t="e">
        <f>#REF!</f>
        <v>#REF!</v>
      </c>
      <c r="I3844" t="s">
        <v>3076</v>
      </c>
      <c r="J3844" t="s">
        <v>3076</v>
      </c>
      <c r="U3844" t="s">
        <v>219</v>
      </c>
      <c r="V3844" t="s">
        <v>219</v>
      </c>
    </row>
    <row r="3845" spans="1:22">
      <c r="A3845" t="s">
        <v>4087</v>
      </c>
      <c r="B3845" t="s">
        <v>4087</v>
      </c>
      <c r="F3845" t="s">
        <v>194</v>
      </c>
      <c r="G3845" t="e">
        <f>#REF!</f>
        <v>#REF!</v>
      </c>
      <c r="I3845" t="s">
        <v>26</v>
      </c>
      <c r="J3845" t="s">
        <v>26</v>
      </c>
      <c r="U3845" t="s">
        <v>219</v>
      </c>
      <c r="V3845" t="s">
        <v>219</v>
      </c>
    </row>
    <row r="3846" spans="1:22">
      <c r="A3846" t="s">
        <v>4088</v>
      </c>
      <c r="B3846" t="s">
        <v>4088</v>
      </c>
      <c r="F3846" t="s">
        <v>194</v>
      </c>
      <c r="G3846" t="e">
        <f>#REF!</f>
        <v>#REF!</v>
      </c>
      <c r="I3846" t="s">
        <v>3062</v>
      </c>
      <c r="J3846" t="s">
        <v>3062</v>
      </c>
      <c r="U3846" t="s">
        <v>219</v>
      </c>
      <c r="V3846" t="s">
        <v>219</v>
      </c>
    </row>
    <row r="3847" spans="1:22">
      <c r="A3847" t="s">
        <v>4089</v>
      </c>
      <c r="B3847" t="s">
        <v>4089</v>
      </c>
      <c r="F3847" t="s">
        <v>194</v>
      </c>
      <c r="G3847" t="e">
        <f>#REF!</f>
        <v>#REF!</v>
      </c>
      <c r="I3847" t="s">
        <v>3019</v>
      </c>
      <c r="J3847" t="s">
        <v>3019</v>
      </c>
      <c r="U3847" t="s">
        <v>219</v>
      </c>
      <c r="V3847" t="s">
        <v>219</v>
      </c>
    </row>
    <row r="3848" spans="1:22">
      <c r="A3848" t="s">
        <v>4090</v>
      </c>
      <c r="B3848" t="s">
        <v>4090</v>
      </c>
      <c r="F3848" t="s">
        <v>194</v>
      </c>
      <c r="G3848" t="e">
        <f>#REF!</f>
        <v>#REF!</v>
      </c>
      <c r="I3848" t="s">
        <v>3019</v>
      </c>
      <c r="J3848" t="s">
        <v>3019</v>
      </c>
      <c r="U3848" t="s">
        <v>219</v>
      </c>
      <c r="V3848" t="s">
        <v>219</v>
      </c>
    </row>
    <row r="3849" spans="1:22">
      <c r="A3849" t="s">
        <v>4091</v>
      </c>
      <c r="B3849" t="s">
        <v>4091</v>
      </c>
      <c r="F3849" t="s">
        <v>194</v>
      </c>
      <c r="G3849" t="e">
        <f>#REF!</f>
        <v>#REF!</v>
      </c>
      <c r="I3849" t="s">
        <v>3019</v>
      </c>
      <c r="J3849" t="s">
        <v>3019</v>
      </c>
      <c r="U3849" t="s">
        <v>219</v>
      </c>
      <c r="V3849" t="s">
        <v>219</v>
      </c>
    </row>
    <row r="3850" spans="1:22">
      <c r="A3850" t="s">
        <v>4092</v>
      </c>
      <c r="B3850" t="s">
        <v>4092</v>
      </c>
      <c r="F3850" t="s">
        <v>194</v>
      </c>
      <c r="G3850" t="e">
        <f>#REF!</f>
        <v>#REF!</v>
      </c>
      <c r="I3850" t="s">
        <v>3019</v>
      </c>
      <c r="J3850" t="s">
        <v>3019</v>
      </c>
      <c r="U3850" t="s">
        <v>219</v>
      </c>
      <c r="V3850" t="s">
        <v>219</v>
      </c>
    </row>
    <row r="3851" spans="1:22">
      <c r="A3851" t="s">
        <v>4093</v>
      </c>
      <c r="B3851" t="s">
        <v>4093</v>
      </c>
      <c r="F3851" t="s">
        <v>195</v>
      </c>
      <c r="G3851" t="e">
        <f>#REF!</f>
        <v>#REF!</v>
      </c>
      <c r="I3851" t="s">
        <v>3076</v>
      </c>
      <c r="J3851" t="s">
        <v>3076</v>
      </c>
      <c r="U3851" t="s">
        <v>219</v>
      </c>
      <c r="V3851" t="s">
        <v>219</v>
      </c>
    </row>
    <row r="3852" spans="1:22">
      <c r="A3852" t="s">
        <v>4094</v>
      </c>
      <c r="B3852" t="s">
        <v>4094</v>
      </c>
      <c r="F3852" t="s">
        <v>194</v>
      </c>
      <c r="G3852" t="e">
        <f>#REF!</f>
        <v>#REF!</v>
      </c>
      <c r="I3852" t="s">
        <v>3019</v>
      </c>
      <c r="J3852" t="s">
        <v>3019</v>
      </c>
      <c r="U3852" t="s">
        <v>219</v>
      </c>
      <c r="V3852" t="s">
        <v>219</v>
      </c>
    </row>
    <row r="3853" spans="1:22">
      <c r="A3853" t="s">
        <v>4095</v>
      </c>
      <c r="B3853" t="s">
        <v>4095</v>
      </c>
      <c r="F3853" t="s">
        <v>194</v>
      </c>
      <c r="G3853" t="e">
        <f>#REF!</f>
        <v>#REF!</v>
      </c>
      <c r="I3853" t="s">
        <v>3019</v>
      </c>
      <c r="J3853" t="s">
        <v>3019</v>
      </c>
      <c r="U3853" t="s">
        <v>219</v>
      </c>
      <c r="V3853" t="s">
        <v>219</v>
      </c>
    </row>
    <row r="3854" spans="1:22">
      <c r="A3854" t="s">
        <v>4096</v>
      </c>
      <c r="B3854" t="s">
        <v>4096</v>
      </c>
      <c r="F3854" t="s">
        <v>194</v>
      </c>
      <c r="G3854" t="e">
        <f>#REF!</f>
        <v>#REF!</v>
      </c>
      <c r="I3854" t="s">
        <v>26</v>
      </c>
      <c r="J3854" t="s">
        <v>26</v>
      </c>
      <c r="U3854" t="s">
        <v>219</v>
      </c>
      <c r="V3854" t="s">
        <v>219</v>
      </c>
    </row>
    <row r="3855" spans="1:22">
      <c r="A3855" t="s">
        <v>4097</v>
      </c>
      <c r="B3855" t="s">
        <v>4097</v>
      </c>
      <c r="F3855" t="s">
        <v>194</v>
      </c>
      <c r="G3855" t="e">
        <f>#REF!</f>
        <v>#REF!</v>
      </c>
      <c r="I3855" t="s">
        <v>3019</v>
      </c>
      <c r="J3855" t="s">
        <v>3019</v>
      </c>
      <c r="U3855" t="s">
        <v>219</v>
      </c>
      <c r="V3855" t="s">
        <v>219</v>
      </c>
    </row>
    <row r="3856" spans="1:22">
      <c r="A3856" t="s">
        <v>4098</v>
      </c>
      <c r="B3856" t="s">
        <v>4098</v>
      </c>
      <c r="F3856" t="s">
        <v>194</v>
      </c>
      <c r="G3856" t="e">
        <f>#REF!</f>
        <v>#REF!</v>
      </c>
      <c r="I3856" t="s">
        <v>3019</v>
      </c>
      <c r="J3856" t="s">
        <v>3019</v>
      </c>
      <c r="U3856" t="s">
        <v>219</v>
      </c>
      <c r="V3856" t="s">
        <v>219</v>
      </c>
    </row>
    <row r="3857" spans="1:22">
      <c r="A3857" t="s">
        <v>4099</v>
      </c>
      <c r="B3857" t="s">
        <v>4099</v>
      </c>
      <c r="F3857" t="s">
        <v>194</v>
      </c>
      <c r="G3857" t="e">
        <f>#REF!</f>
        <v>#REF!</v>
      </c>
      <c r="I3857" t="s">
        <v>3019</v>
      </c>
      <c r="J3857" t="s">
        <v>3019</v>
      </c>
      <c r="U3857" t="s">
        <v>219</v>
      </c>
      <c r="V3857" t="s">
        <v>219</v>
      </c>
    </row>
    <row r="3858" spans="1:22">
      <c r="A3858" t="s">
        <v>4100</v>
      </c>
      <c r="B3858" t="s">
        <v>4100</v>
      </c>
      <c r="F3858" t="s">
        <v>194</v>
      </c>
      <c r="G3858" t="e">
        <f>#REF!</f>
        <v>#REF!</v>
      </c>
      <c r="I3858" t="s">
        <v>3019</v>
      </c>
      <c r="J3858" t="s">
        <v>3019</v>
      </c>
      <c r="U3858" t="s">
        <v>219</v>
      </c>
      <c r="V3858" t="s">
        <v>219</v>
      </c>
    </row>
    <row r="3859" spans="1:22">
      <c r="A3859" t="s">
        <v>4101</v>
      </c>
      <c r="B3859" t="s">
        <v>4101</v>
      </c>
      <c r="F3859" t="s">
        <v>194</v>
      </c>
      <c r="G3859" t="e">
        <f>#REF!</f>
        <v>#REF!</v>
      </c>
      <c r="I3859" t="s">
        <v>3019</v>
      </c>
      <c r="J3859" t="s">
        <v>3019</v>
      </c>
      <c r="U3859" t="s">
        <v>219</v>
      </c>
      <c r="V3859" t="s">
        <v>219</v>
      </c>
    </row>
    <row r="3860" spans="1:22">
      <c r="A3860" t="s">
        <v>4102</v>
      </c>
      <c r="B3860" t="s">
        <v>4102</v>
      </c>
      <c r="F3860" t="s">
        <v>195</v>
      </c>
      <c r="G3860">
        <f>'5000'!H18</f>
        <v>0</v>
      </c>
      <c r="I3860" t="s">
        <v>232</v>
      </c>
      <c r="J3860" t="s">
        <v>232</v>
      </c>
      <c r="U3860" t="s">
        <v>219</v>
      </c>
      <c r="V3860" t="s">
        <v>219</v>
      </c>
    </row>
    <row r="3861" spans="1:22">
      <c r="A3861" t="s">
        <v>4103</v>
      </c>
      <c r="B3861" t="s">
        <v>4103</v>
      </c>
      <c r="F3861" t="s">
        <v>195</v>
      </c>
      <c r="G3861" t="e">
        <f>#REF!</f>
        <v>#REF!</v>
      </c>
      <c r="I3861" t="s">
        <v>3076</v>
      </c>
      <c r="J3861" t="s">
        <v>3076</v>
      </c>
      <c r="U3861" t="s">
        <v>219</v>
      </c>
      <c r="V3861" t="s">
        <v>219</v>
      </c>
    </row>
    <row r="3862" spans="1:22">
      <c r="A3862" t="s">
        <v>4104</v>
      </c>
      <c r="B3862" t="s">
        <v>4104</v>
      </c>
      <c r="F3862" t="s">
        <v>194</v>
      </c>
      <c r="G3862" t="e">
        <f>#REF!</f>
        <v>#REF!</v>
      </c>
      <c r="I3862" t="s">
        <v>29</v>
      </c>
      <c r="J3862" t="s">
        <v>29</v>
      </c>
      <c r="U3862" t="s">
        <v>219</v>
      </c>
      <c r="V3862" t="s">
        <v>219</v>
      </c>
    </row>
    <row r="3863" spans="1:22">
      <c r="A3863" t="s">
        <v>4105</v>
      </c>
      <c r="B3863" t="s">
        <v>4105</v>
      </c>
      <c r="F3863" t="s">
        <v>194</v>
      </c>
      <c r="G3863" t="e">
        <f>#REF!</f>
        <v>#REF!</v>
      </c>
      <c r="I3863" t="s">
        <v>3062</v>
      </c>
      <c r="J3863" t="s">
        <v>3062</v>
      </c>
      <c r="U3863" t="s">
        <v>219</v>
      </c>
      <c r="V3863" t="s">
        <v>219</v>
      </c>
    </row>
    <row r="3864" spans="1:22">
      <c r="A3864" t="s">
        <v>4106</v>
      </c>
      <c r="B3864" t="s">
        <v>4106</v>
      </c>
      <c r="F3864" t="s">
        <v>194</v>
      </c>
      <c r="G3864" t="e">
        <f>#REF!</f>
        <v>#REF!</v>
      </c>
      <c r="I3864" t="s">
        <v>26</v>
      </c>
      <c r="J3864" t="s">
        <v>26</v>
      </c>
      <c r="U3864" t="s">
        <v>219</v>
      </c>
      <c r="V3864" t="s">
        <v>219</v>
      </c>
    </row>
    <row r="3865" spans="1:22">
      <c r="A3865" t="s">
        <v>4107</v>
      </c>
      <c r="B3865" t="s">
        <v>4107</v>
      </c>
      <c r="F3865" t="s">
        <v>194</v>
      </c>
      <c r="G3865" t="e">
        <f>#REF!</f>
        <v>#REF!</v>
      </c>
      <c r="I3865" t="s">
        <v>3019</v>
      </c>
      <c r="J3865" t="s">
        <v>3019</v>
      </c>
      <c r="U3865" t="s">
        <v>219</v>
      </c>
      <c r="V3865" t="s">
        <v>219</v>
      </c>
    </row>
    <row r="3866" spans="1:22">
      <c r="A3866" t="s">
        <v>4108</v>
      </c>
      <c r="B3866" t="s">
        <v>4108</v>
      </c>
      <c r="F3866" t="s">
        <v>194</v>
      </c>
      <c r="G3866" t="e">
        <f>#REF!</f>
        <v>#REF!</v>
      </c>
      <c r="I3866" t="s">
        <v>3019</v>
      </c>
      <c r="J3866" t="s">
        <v>3019</v>
      </c>
      <c r="U3866" t="s">
        <v>219</v>
      </c>
      <c r="V3866" t="s">
        <v>219</v>
      </c>
    </row>
    <row r="3867" spans="1:22">
      <c r="A3867" t="s">
        <v>4109</v>
      </c>
      <c r="B3867" t="s">
        <v>4109</v>
      </c>
      <c r="F3867" t="s">
        <v>194</v>
      </c>
      <c r="G3867" t="e">
        <f>#REF!</f>
        <v>#REF!</v>
      </c>
      <c r="I3867" t="s">
        <v>57</v>
      </c>
      <c r="J3867" t="s">
        <v>57</v>
      </c>
      <c r="U3867" t="s">
        <v>219</v>
      </c>
      <c r="V3867" t="s">
        <v>219</v>
      </c>
    </row>
    <row r="3868" spans="1:22">
      <c r="A3868" t="s">
        <v>4110</v>
      </c>
      <c r="B3868" t="s">
        <v>4110</v>
      </c>
      <c r="F3868" t="s">
        <v>194</v>
      </c>
      <c r="G3868" t="e">
        <f>#REF!</f>
        <v>#REF!</v>
      </c>
      <c r="I3868" t="s">
        <v>3019</v>
      </c>
      <c r="J3868" t="s">
        <v>3019</v>
      </c>
      <c r="U3868" t="s">
        <v>219</v>
      </c>
      <c r="V3868" t="s">
        <v>219</v>
      </c>
    </row>
    <row r="3869" spans="1:22">
      <c r="A3869" t="s">
        <v>4111</v>
      </c>
      <c r="B3869" t="s">
        <v>4111</v>
      </c>
      <c r="F3869" t="s">
        <v>194</v>
      </c>
      <c r="G3869" t="e">
        <f>#REF!</f>
        <v>#REF!</v>
      </c>
      <c r="I3869" t="s">
        <v>3019</v>
      </c>
      <c r="J3869" t="s">
        <v>3019</v>
      </c>
      <c r="U3869" t="s">
        <v>219</v>
      </c>
      <c r="V3869" t="s">
        <v>219</v>
      </c>
    </row>
    <row r="3870" spans="1:22">
      <c r="A3870" t="s">
        <v>4112</v>
      </c>
      <c r="B3870" t="s">
        <v>4112</v>
      </c>
      <c r="F3870" t="s">
        <v>194</v>
      </c>
      <c r="G3870" t="e">
        <f>#REF!</f>
        <v>#REF!</v>
      </c>
      <c r="I3870" t="s">
        <v>57</v>
      </c>
      <c r="J3870" t="s">
        <v>57</v>
      </c>
      <c r="U3870" t="s">
        <v>219</v>
      </c>
      <c r="V3870" t="s">
        <v>219</v>
      </c>
    </row>
    <row r="3871" spans="1:22">
      <c r="A3871" t="s">
        <v>4113</v>
      </c>
      <c r="B3871" t="s">
        <v>4113</v>
      </c>
      <c r="F3871" t="s">
        <v>194</v>
      </c>
      <c r="G3871" t="e">
        <f>#REF!</f>
        <v>#REF!</v>
      </c>
      <c r="I3871" t="s">
        <v>3019</v>
      </c>
      <c r="J3871" t="s">
        <v>3019</v>
      </c>
      <c r="U3871" t="s">
        <v>219</v>
      </c>
      <c r="V3871" t="s">
        <v>219</v>
      </c>
    </row>
    <row r="3872" spans="1:22">
      <c r="A3872" t="s">
        <v>4114</v>
      </c>
      <c r="B3872" t="s">
        <v>4114</v>
      </c>
      <c r="F3872" t="s">
        <v>194</v>
      </c>
      <c r="G3872" t="e">
        <f>#REF!</f>
        <v>#REF!</v>
      </c>
      <c r="I3872" t="s">
        <v>3019</v>
      </c>
      <c r="J3872" t="s">
        <v>3019</v>
      </c>
      <c r="U3872" t="s">
        <v>219</v>
      </c>
      <c r="V3872" t="s">
        <v>219</v>
      </c>
    </row>
    <row r="3873" spans="1:22">
      <c r="A3873" t="s">
        <v>4115</v>
      </c>
      <c r="B3873" t="s">
        <v>4115</v>
      </c>
      <c r="F3873" t="s">
        <v>194</v>
      </c>
      <c r="G3873" t="e">
        <f>#REF!</f>
        <v>#REF!</v>
      </c>
      <c r="I3873" t="s">
        <v>3019</v>
      </c>
      <c r="J3873" t="s">
        <v>3019</v>
      </c>
      <c r="U3873" t="s">
        <v>219</v>
      </c>
      <c r="V3873" t="s">
        <v>219</v>
      </c>
    </row>
    <row r="3874" spans="1:22">
      <c r="A3874" t="s">
        <v>4116</v>
      </c>
      <c r="B3874" t="s">
        <v>4116</v>
      </c>
      <c r="F3874" t="s">
        <v>194</v>
      </c>
      <c r="G3874" t="e">
        <f>#REF!</f>
        <v>#REF!</v>
      </c>
      <c r="I3874" t="s">
        <v>3019</v>
      </c>
      <c r="J3874" t="s">
        <v>3019</v>
      </c>
      <c r="U3874" t="s">
        <v>219</v>
      </c>
      <c r="V3874" t="s">
        <v>219</v>
      </c>
    </row>
    <row r="3875" spans="1:22">
      <c r="A3875" t="s">
        <v>4117</v>
      </c>
      <c r="B3875" t="s">
        <v>4117</v>
      </c>
      <c r="F3875" t="s">
        <v>195</v>
      </c>
      <c r="G3875" t="e">
        <f>#REF!</f>
        <v>#REF!</v>
      </c>
      <c r="I3875" t="s">
        <v>29</v>
      </c>
      <c r="J3875" t="s">
        <v>29</v>
      </c>
      <c r="U3875" t="s">
        <v>219</v>
      </c>
      <c r="V3875" t="s">
        <v>219</v>
      </c>
    </row>
    <row r="3876" spans="1:22">
      <c r="A3876" t="s">
        <v>4118</v>
      </c>
      <c r="B3876" t="s">
        <v>4118</v>
      </c>
      <c r="F3876" t="s">
        <v>194</v>
      </c>
      <c r="G3876" t="e">
        <f>#REF!</f>
        <v>#REF!</v>
      </c>
      <c r="I3876" t="s">
        <v>29</v>
      </c>
      <c r="J3876" t="s">
        <v>29</v>
      </c>
      <c r="U3876" t="s">
        <v>219</v>
      </c>
      <c r="V3876" t="s">
        <v>219</v>
      </c>
    </row>
    <row r="3877" spans="1:22">
      <c r="A3877" t="s">
        <v>4119</v>
      </c>
      <c r="B3877" t="s">
        <v>4119</v>
      </c>
      <c r="F3877" t="s">
        <v>194</v>
      </c>
      <c r="G3877" t="e">
        <f>#REF!</f>
        <v>#REF!</v>
      </c>
      <c r="I3877" t="s">
        <v>3076</v>
      </c>
      <c r="J3877" t="s">
        <v>3076</v>
      </c>
      <c r="U3877" t="s">
        <v>219</v>
      </c>
      <c r="V3877" t="s">
        <v>219</v>
      </c>
    </row>
    <row r="3878" spans="1:22">
      <c r="A3878" t="s">
        <v>4120</v>
      </c>
      <c r="B3878" t="s">
        <v>4120</v>
      </c>
      <c r="F3878" t="s">
        <v>194</v>
      </c>
      <c r="G3878" t="e">
        <f>#REF!</f>
        <v>#REF!</v>
      </c>
      <c r="I3878" t="s">
        <v>57</v>
      </c>
      <c r="J3878" t="s">
        <v>57</v>
      </c>
      <c r="U3878" t="s">
        <v>219</v>
      </c>
      <c r="V3878" t="s">
        <v>219</v>
      </c>
    </row>
    <row r="3879" spans="1:22">
      <c r="A3879" t="s">
        <v>4121</v>
      </c>
      <c r="B3879" t="s">
        <v>4121</v>
      </c>
      <c r="F3879" t="s">
        <v>194</v>
      </c>
      <c r="G3879" t="e">
        <f>#REF!</f>
        <v>#REF!</v>
      </c>
      <c r="I3879" t="s">
        <v>29</v>
      </c>
      <c r="J3879" t="s">
        <v>29</v>
      </c>
      <c r="U3879" t="s">
        <v>219</v>
      </c>
      <c r="V3879" t="s">
        <v>219</v>
      </c>
    </row>
    <row r="3880" spans="1:22">
      <c r="A3880" t="s">
        <v>4122</v>
      </c>
      <c r="B3880" t="s">
        <v>4122</v>
      </c>
      <c r="F3880" t="s">
        <v>194</v>
      </c>
      <c r="G3880" t="e">
        <f>#REF!</f>
        <v>#REF!</v>
      </c>
      <c r="I3880" t="s">
        <v>29</v>
      </c>
      <c r="J3880" t="s">
        <v>29</v>
      </c>
      <c r="U3880" t="s">
        <v>219</v>
      </c>
      <c r="V3880" t="s">
        <v>219</v>
      </c>
    </row>
    <row r="3881" spans="1:22">
      <c r="A3881" t="s">
        <v>4123</v>
      </c>
      <c r="B3881" t="s">
        <v>4123</v>
      </c>
      <c r="F3881" t="s">
        <v>194</v>
      </c>
      <c r="G3881" t="e">
        <f>#REF!</f>
        <v>#REF!</v>
      </c>
      <c r="I3881" t="s">
        <v>3019</v>
      </c>
      <c r="J3881" t="s">
        <v>3019</v>
      </c>
      <c r="U3881" t="s">
        <v>219</v>
      </c>
      <c r="V3881" t="s">
        <v>219</v>
      </c>
    </row>
    <row r="3882" spans="1:22">
      <c r="A3882" t="s">
        <v>4124</v>
      </c>
      <c r="B3882" t="s">
        <v>4124</v>
      </c>
      <c r="F3882" t="s">
        <v>195</v>
      </c>
      <c r="G3882" t="e">
        <f>#REF!</f>
        <v>#REF!</v>
      </c>
      <c r="I3882" t="s">
        <v>3076</v>
      </c>
      <c r="J3882" t="s">
        <v>3076</v>
      </c>
      <c r="U3882" t="s">
        <v>219</v>
      </c>
      <c r="V3882" t="s">
        <v>219</v>
      </c>
    </row>
    <row r="3883" spans="1:22">
      <c r="A3883" t="s">
        <v>4125</v>
      </c>
      <c r="B3883" t="s">
        <v>4125</v>
      </c>
      <c r="F3883" t="s">
        <v>194</v>
      </c>
      <c r="G3883" t="e">
        <f>#REF!</f>
        <v>#REF!</v>
      </c>
      <c r="I3883" t="s">
        <v>3019</v>
      </c>
      <c r="J3883" t="s">
        <v>3019</v>
      </c>
      <c r="U3883" t="s">
        <v>219</v>
      </c>
      <c r="V3883" t="s">
        <v>219</v>
      </c>
    </row>
    <row r="3884" spans="1:22">
      <c r="A3884" t="s">
        <v>4126</v>
      </c>
      <c r="B3884" t="s">
        <v>4126</v>
      </c>
      <c r="F3884" t="s">
        <v>194</v>
      </c>
      <c r="G3884" t="e">
        <f>#REF!</f>
        <v>#REF!</v>
      </c>
      <c r="I3884" t="s">
        <v>3019</v>
      </c>
      <c r="J3884" t="s">
        <v>3019</v>
      </c>
      <c r="U3884" t="s">
        <v>219</v>
      </c>
      <c r="V3884" t="s">
        <v>219</v>
      </c>
    </row>
    <row r="3885" spans="1:22">
      <c r="A3885" t="s">
        <v>4127</v>
      </c>
      <c r="B3885" t="s">
        <v>4127</v>
      </c>
      <c r="F3885" t="s">
        <v>194</v>
      </c>
      <c r="G3885" t="e">
        <f>#REF!</f>
        <v>#REF!</v>
      </c>
      <c r="I3885" t="s">
        <v>29</v>
      </c>
      <c r="J3885" t="s">
        <v>29</v>
      </c>
      <c r="U3885" t="s">
        <v>219</v>
      </c>
      <c r="V3885" t="s">
        <v>219</v>
      </c>
    </row>
    <row r="3886" spans="1:22">
      <c r="A3886" t="s">
        <v>4128</v>
      </c>
      <c r="B3886" t="s">
        <v>4128</v>
      </c>
      <c r="F3886" t="s">
        <v>194</v>
      </c>
      <c r="G3886" t="e">
        <f>#REF!</f>
        <v>#REF!</v>
      </c>
      <c r="I3886" t="s">
        <v>26</v>
      </c>
      <c r="J3886" t="s">
        <v>26</v>
      </c>
      <c r="U3886" t="s">
        <v>219</v>
      </c>
      <c r="V3886" t="s">
        <v>219</v>
      </c>
    </row>
    <row r="3887" spans="1:22">
      <c r="A3887" t="s">
        <v>4129</v>
      </c>
      <c r="B3887" t="s">
        <v>4129</v>
      </c>
      <c r="F3887" t="s">
        <v>194</v>
      </c>
      <c r="G3887" t="e">
        <f>#REF!</f>
        <v>#REF!</v>
      </c>
      <c r="I3887" t="s">
        <v>3019</v>
      </c>
      <c r="J3887" t="s">
        <v>3019</v>
      </c>
      <c r="U3887" t="s">
        <v>219</v>
      </c>
      <c r="V3887" t="s">
        <v>219</v>
      </c>
    </row>
    <row r="3888" spans="1:22">
      <c r="A3888" t="s">
        <v>4130</v>
      </c>
      <c r="B3888" t="s">
        <v>4130</v>
      </c>
      <c r="F3888" t="s">
        <v>194</v>
      </c>
      <c r="G3888" t="e">
        <f>#REF!</f>
        <v>#REF!</v>
      </c>
      <c r="I3888" t="s">
        <v>3019</v>
      </c>
      <c r="J3888" t="s">
        <v>3019</v>
      </c>
      <c r="U3888" t="s">
        <v>219</v>
      </c>
      <c r="V3888" t="s">
        <v>219</v>
      </c>
    </row>
    <row r="3889" spans="1:22">
      <c r="A3889" t="s">
        <v>4131</v>
      </c>
      <c r="B3889" t="s">
        <v>4131</v>
      </c>
      <c r="F3889" t="s">
        <v>195</v>
      </c>
      <c r="G3889" t="e">
        <f>#REF!</f>
        <v>#REF!</v>
      </c>
      <c r="I3889" t="s">
        <v>3076</v>
      </c>
      <c r="J3889" t="s">
        <v>3076</v>
      </c>
      <c r="U3889" t="s">
        <v>219</v>
      </c>
      <c r="V3889" t="s">
        <v>219</v>
      </c>
    </row>
    <row r="3890" spans="1:22">
      <c r="A3890" t="s">
        <v>4132</v>
      </c>
      <c r="B3890" t="s">
        <v>4132</v>
      </c>
      <c r="F3890" t="s">
        <v>194</v>
      </c>
      <c r="G3890" t="e">
        <f>#REF!</f>
        <v>#REF!</v>
      </c>
      <c r="I3890" t="s">
        <v>57</v>
      </c>
      <c r="J3890" t="s">
        <v>57</v>
      </c>
      <c r="U3890" t="s">
        <v>219</v>
      </c>
      <c r="V3890" t="s">
        <v>219</v>
      </c>
    </row>
    <row r="3891" spans="1:22">
      <c r="A3891" t="s">
        <v>4133</v>
      </c>
      <c r="B3891" t="s">
        <v>4133</v>
      </c>
      <c r="F3891" t="s">
        <v>194</v>
      </c>
      <c r="G3891" t="e">
        <f>#REF!</f>
        <v>#REF!</v>
      </c>
      <c r="I3891" t="s">
        <v>3019</v>
      </c>
      <c r="J3891" t="s">
        <v>3019</v>
      </c>
      <c r="U3891" t="s">
        <v>219</v>
      </c>
      <c r="V3891" t="s">
        <v>219</v>
      </c>
    </row>
    <row r="3892" spans="1:22">
      <c r="A3892" t="s">
        <v>4134</v>
      </c>
      <c r="B3892" t="s">
        <v>4134</v>
      </c>
      <c r="F3892" t="s">
        <v>194</v>
      </c>
      <c r="G3892" t="e">
        <f>#REF!</f>
        <v>#REF!</v>
      </c>
      <c r="I3892" t="s">
        <v>3019</v>
      </c>
      <c r="J3892" t="s">
        <v>3019</v>
      </c>
      <c r="U3892" t="s">
        <v>219</v>
      </c>
      <c r="V3892" t="s">
        <v>219</v>
      </c>
    </row>
    <row r="3893" spans="1:22">
      <c r="A3893" t="s">
        <v>4135</v>
      </c>
      <c r="B3893" t="s">
        <v>4135</v>
      </c>
      <c r="F3893" t="s">
        <v>194</v>
      </c>
      <c r="G3893" t="e">
        <f>#REF!</f>
        <v>#REF!</v>
      </c>
      <c r="I3893" t="s">
        <v>3019</v>
      </c>
      <c r="J3893" t="s">
        <v>3019</v>
      </c>
      <c r="U3893" t="s">
        <v>219</v>
      </c>
      <c r="V3893" t="s">
        <v>219</v>
      </c>
    </row>
    <row r="3894" spans="1:22">
      <c r="A3894" t="s">
        <v>4136</v>
      </c>
      <c r="B3894" t="s">
        <v>4136</v>
      </c>
      <c r="F3894" t="s">
        <v>194</v>
      </c>
      <c r="G3894" t="e">
        <f>#REF!</f>
        <v>#REF!</v>
      </c>
      <c r="I3894" t="s">
        <v>3076</v>
      </c>
      <c r="J3894" t="s">
        <v>3076</v>
      </c>
      <c r="U3894" t="s">
        <v>219</v>
      </c>
      <c r="V3894" t="s">
        <v>219</v>
      </c>
    </row>
    <row r="3895" spans="1:22">
      <c r="A3895" t="s">
        <v>4137</v>
      </c>
      <c r="B3895" t="s">
        <v>4137</v>
      </c>
      <c r="F3895" t="s">
        <v>194</v>
      </c>
      <c r="G3895" t="e">
        <f>#REF!</f>
        <v>#REF!</v>
      </c>
      <c r="I3895" t="s">
        <v>26</v>
      </c>
      <c r="J3895" t="s">
        <v>26</v>
      </c>
      <c r="U3895" t="s">
        <v>219</v>
      </c>
      <c r="V3895" t="s">
        <v>219</v>
      </c>
    </row>
    <row r="3896" spans="1:22">
      <c r="A3896" t="s">
        <v>4138</v>
      </c>
      <c r="B3896" t="s">
        <v>4138</v>
      </c>
      <c r="F3896" t="s">
        <v>195</v>
      </c>
      <c r="G3896" t="e">
        <f>#REF!</f>
        <v>#REF!</v>
      </c>
      <c r="I3896" t="s">
        <v>3017</v>
      </c>
      <c r="J3896" t="s">
        <v>3017</v>
      </c>
      <c r="U3896" t="s">
        <v>219</v>
      </c>
      <c r="V3896" t="s">
        <v>219</v>
      </c>
    </row>
    <row r="3897" spans="1:22">
      <c r="A3897" t="s">
        <v>4139</v>
      </c>
      <c r="B3897" t="s">
        <v>4139</v>
      </c>
      <c r="F3897" t="s">
        <v>194</v>
      </c>
      <c r="G3897" t="e">
        <f>#REF!</f>
        <v>#REF!</v>
      </c>
      <c r="I3897" t="s">
        <v>3019</v>
      </c>
      <c r="J3897" t="s">
        <v>3019</v>
      </c>
      <c r="U3897" t="s">
        <v>219</v>
      </c>
      <c r="V3897" t="s">
        <v>219</v>
      </c>
    </row>
    <row r="3898" spans="1:22">
      <c r="A3898" t="s">
        <v>4140</v>
      </c>
      <c r="B3898" t="s">
        <v>4140</v>
      </c>
      <c r="F3898" t="s">
        <v>195</v>
      </c>
      <c r="G3898">
        <f>'5000'!H38</f>
        <v>0</v>
      </c>
      <c r="I3898" t="s">
        <v>232</v>
      </c>
      <c r="J3898" t="s">
        <v>232</v>
      </c>
      <c r="U3898" t="s">
        <v>219</v>
      </c>
      <c r="V3898" t="s">
        <v>219</v>
      </c>
    </row>
    <row r="3899" spans="1:22">
      <c r="A3899" t="s">
        <v>4141</v>
      </c>
      <c r="B3899" t="s">
        <v>4141</v>
      </c>
      <c r="F3899" t="s">
        <v>194</v>
      </c>
      <c r="G3899" t="e">
        <f>#REF!</f>
        <v>#REF!</v>
      </c>
      <c r="I3899" t="s">
        <v>3076</v>
      </c>
      <c r="J3899" t="s">
        <v>3076</v>
      </c>
      <c r="U3899" t="s">
        <v>219</v>
      </c>
      <c r="V3899" t="s">
        <v>219</v>
      </c>
    </row>
    <row r="3900" spans="1:22">
      <c r="A3900" t="s">
        <v>4142</v>
      </c>
      <c r="B3900" t="s">
        <v>4142</v>
      </c>
      <c r="F3900" t="s">
        <v>194</v>
      </c>
      <c r="G3900" t="e">
        <f>#REF!</f>
        <v>#REF!</v>
      </c>
      <c r="I3900" t="s">
        <v>3019</v>
      </c>
      <c r="J3900" t="s">
        <v>3019</v>
      </c>
      <c r="U3900" t="s">
        <v>219</v>
      </c>
      <c r="V3900" t="s">
        <v>219</v>
      </c>
    </row>
    <row r="3901" spans="1:22">
      <c r="A3901" t="s">
        <v>4143</v>
      </c>
      <c r="B3901" t="s">
        <v>4143</v>
      </c>
      <c r="F3901" t="s">
        <v>194</v>
      </c>
      <c r="G3901" t="e">
        <f>#REF!</f>
        <v>#REF!</v>
      </c>
      <c r="I3901" t="s">
        <v>3019</v>
      </c>
      <c r="J3901" t="s">
        <v>3019</v>
      </c>
      <c r="U3901" t="s">
        <v>219</v>
      </c>
      <c r="V3901" t="s">
        <v>219</v>
      </c>
    </row>
    <row r="3902" spans="1:22">
      <c r="A3902" t="s">
        <v>4144</v>
      </c>
      <c r="B3902" t="s">
        <v>4144</v>
      </c>
      <c r="F3902" t="s">
        <v>194</v>
      </c>
      <c r="G3902" t="e">
        <f>#REF!</f>
        <v>#REF!</v>
      </c>
      <c r="I3902" t="s">
        <v>3019</v>
      </c>
      <c r="J3902" t="s">
        <v>3019</v>
      </c>
      <c r="U3902" t="s">
        <v>219</v>
      </c>
      <c r="V3902" t="s">
        <v>219</v>
      </c>
    </row>
    <row r="3903" spans="1:22">
      <c r="A3903" t="s">
        <v>4145</v>
      </c>
      <c r="B3903" t="s">
        <v>4145</v>
      </c>
      <c r="F3903" t="s">
        <v>194</v>
      </c>
      <c r="G3903" t="e">
        <f>#REF!</f>
        <v>#REF!</v>
      </c>
      <c r="I3903" t="s">
        <v>3019</v>
      </c>
      <c r="J3903" t="s">
        <v>3019</v>
      </c>
      <c r="U3903" t="s">
        <v>219</v>
      </c>
      <c r="V3903" t="s">
        <v>219</v>
      </c>
    </row>
    <row r="3904" spans="1:22">
      <c r="A3904" t="s">
        <v>4146</v>
      </c>
      <c r="B3904" t="s">
        <v>4146</v>
      </c>
      <c r="F3904" t="s">
        <v>194</v>
      </c>
      <c r="G3904" t="e">
        <f>#REF!</f>
        <v>#REF!</v>
      </c>
      <c r="I3904" t="s">
        <v>3019</v>
      </c>
      <c r="J3904" t="s">
        <v>3019</v>
      </c>
      <c r="U3904" t="s">
        <v>219</v>
      </c>
      <c r="V3904" t="s">
        <v>219</v>
      </c>
    </row>
    <row r="3905" spans="1:22">
      <c r="A3905" t="s">
        <v>4147</v>
      </c>
      <c r="B3905" t="s">
        <v>4147</v>
      </c>
      <c r="F3905" t="s">
        <v>195</v>
      </c>
      <c r="G3905">
        <f>'5000'!F17</f>
        <v>0</v>
      </c>
      <c r="I3905" t="s">
        <v>232</v>
      </c>
      <c r="J3905" t="s">
        <v>232</v>
      </c>
      <c r="U3905" t="s">
        <v>219</v>
      </c>
      <c r="V3905" t="s">
        <v>219</v>
      </c>
    </row>
    <row r="3906" spans="1:22">
      <c r="A3906" t="s">
        <v>4148</v>
      </c>
      <c r="B3906" t="s">
        <v>4148</v>
      </c>
      <c r="F3906" t="s">
        <v>195</v>
      </c>
      <c r="G3906">
        <f>'5000'!H43</f>
        <v>0</v>
      </c>
      <c r="I3906" t="s">
        <v>232</v>
      </c>
      <c r="J3906" t="s">
        <v>232</v>
      </c>
      <c r="U3906" t="s">
        <v>219</v>
      </c>
      <c r="V3906" t="s">
        <v>219</v>
      </c>
    </row>
    <row r="3907" spans="1:22">
      <c r="A3907" t="s">
        <v>4149</v>
      </c>
      <c r="B3907" t="s">
        <v>4149</v>
      </c>
      <c r="F3907" t="s">
        <v>194</v>
      </c>
      <c r="G3907" t="e">
        <f>#REF!</f>
        <v>#REF!</v>
      </c>
      <c r="I3907" t="s">
        <v>3017</v>
      </c>
      <c r="J3907" t="s">
        <v>3017</v>
      </c>
      <c r="U3907" t="s">
        <v>219</v>
      </c>
      <c r="V3907" t="s">
        <v>219</v>
      </c>
    </row>
    <row r="3908" spans="1:22">
      <c r="A3908" t="s">
        <v>4150</v>
      </c>
      <c r="B3908" t="s">
        <v>4150</v>
      </c>
      <c r="F3908" t="s">
        <v>194</v>
      </c>
      <c r="G3908" t="e">
        <f>#REF!</f>
        <v>#REF!</v>
      </c>
      <c r="I3908" t="s">
        <v>26</v>
      </c>
      <c r="J3908" t="s">
        <v>26</v>
      </c>
      <c r="U3908" t="s">
        <v>219</v>
      </c>
      <c r="V3908" t="s">
        <v>219</v>
      </c>
    </row>
    <row r="3909" spans="1:22">
      <c r="A3909" t="s">
        <v>4151</v>
      </c>
      <c r="B3909" t="s">
        <v>4151</v>
      </c>
      <c r="F3909" t="s">
        <v>194</v>
      </c>
      <c r="G3909" t="e">
        <f>#REF!</f>
        <v>#REF!</v>
      </c>
      <c r="I3909" t="s">
        <v>3019</v>
      </c>
      <c r="J3909" t="s">
        <v>3019</v>
      </c>
      <c r="U3909" t="s">
        <v>219</v>
      </c>
      <c r="V3909" t="s">
        <v>219</v>
      </c>
    </row>
    <row r="3910" spans="1:22">
      <c r="A3910" t="s">
        <v>4152</v>
      </c>
      <c r="B3910" t="s">
        <v>4152</v>
      </c>
      <c r="F3910" t="s">
        <v>194</v>
      </c>
      <c r="G3910" t="e">
        <f>#REF!</f>
        <v>#REF!</v>
      </c>
      <c r="I3910" t="s">
        <v>29</v>
      </c>
      <c r="J3910" t="s">
        <v>29</v>
      </c>
      <c r="U3910" t="s">
        <v>219</v>
      </c>
      <c r="V3910" t="s">
        <v>219</v>
      </c>
    </row>
    <row r="3911" spans="1:22">
      <c r="A3911" t="s">
        <v>4153</v>
      </c>
      <c r="B3911" t="s">
        <v>4153</v>
      </c>
      <c r="F3911" t="s">
        <v>194</v>
      </c>
      <c r="G3911" t="e">
        <f>#REF!</f>
        <v>#REF!</v>
      </c>
      <c r="I3911" t="s">
        <v>57</v>
      </c>
      <c r="J3911" t="s">
        <v>57</v>
      </c>
      <c r="U3911" t="s">
        <v>219</v>
      </c>
      <c r="V3911" t="s">
        <v>219</v>
      </c>
    </row>
    <row r="3912" spans="1:22">
      <c r="A3912" t="s">
        <v>4154</v>
      </c>
      <c r="B3912" t="s">
        <v>4154</v>
      </c>
      <c r="F3912" t="s">
        <v>194</v>
      </c>
      <c r="G3912" t="e">
        <f>#REF!</f>
        <v>#REF!</v>
      </c>
      <c r="I3912" t="s">
        <v>3019</v>
      </c>
      <c r="J3912" t="s">
        <v>3019</v>
      </c>
      <c r="U3912" t="s">
        <v>219</v>
      </c>
      <c r="V3912" t="s">
        <v>219</v>
      </c>
    </row>
    <row r="3913" spans="1:22">
      <c r="A3913" t="s">
        <v>4155</v>
      </c>
      <c r="B3913" t="s">
        <v>4155</v>
      </c>
      <c r="F3913" t="s">
        <v>194</v>
      </c>
      <c r="G3913" t="e">
        <f>#REF!</f>
        <v>#REF!</v>
      </c>
      <c r="I3913" t="s">
        <v>3019</v>
      </c>
      <c r="J3913" t="s">
        <v>3019</v>
      </c>
      <c r="U3913" t="s">
        <v>219</v>
      </c>
      <c r="V3913" t="s">
        <v>219</v>
      </c>
    </row>
    <row r="3914" spans="1:22">
      <c r="A3914" t="s">
        <v>4156</v>
      </c>
      <c r="B3914" t="s">
        <v>4156</v>
      </c>
      <c r="F3914" t="s">
        <v>194</v>
      </c>
      <c r="G3914" t="e">
        <f>#REF!</f>
        <v>#REF!</v>
      </c>
      <c r="I3914" t="s">
        <v>3019</v>
      </c>
      <c r="J3914" t="s">
        <v>3019</v>
      </c>
      <c r="U3914" t="s">
        <v>219</v>
      </c>
      <c r="V3914" t="s">
        <v>219</v>
      </c>
    </row>
    <row r="3915" spans="1:22">
      <c r="A3915" t="s">
        <v>4157</v>
      </c>
      <c r="B3915" t="s">
        <v>4157</v>
      </c>
      <c r="F3915" t="s">
        <v>194</v>
      </c>
      <c r="G3915" t="e">
        <f>#REF!</f>
        <v>#REF!</v>
      </c>
      <c r="I3915" t="s">
        <v>29</v>
      </c>
      <c r="J3915" t="s">
        <v>29</v>
      </c>
      <c r="U3915" t="s">
        <v>219</v>
      </c>
      <c r="V3915" t="s">
        <v>219</v>
      </c>
    </row>
    <row r="3916" spans="1:22">
      <c r="A3916" t="s">
        <v>4158</v>
      </c>
      <c r="B3916" t="s">
        <v>4158</v>
      </c>
      <c r="F3916" t="s">
        <v>194</v>
      </c>
      <c r="G3916" t="e">
        <f>#REF!</f>
        <v>#REF!</v>
      </c>
      <c r="I3916" t="s">
        <v>3019</v>
      </c>
      <c r="J3916" t="s">
        <v>3019</v>
      </c>
      <c r="U3916" t="s">
        <v>219</v>
      </c>
      <c r="V3916" t="s">
        <v>219</v>
      </c>
    </row>
    <row r="3917" spans="1:22">
      <c r="A3917" t="s">
        <v>4159</v>
      </c>
      <c r="B3917" t="s">
        <v>4159</v>
      </c>
      <c r="F3917" t="s">
        <v>195</v>
      </c>
      <c r="G3917" t="e">
        <f>#REF!</f>
        <v>#REF!</v>
      </c>
      <c r="I3917" t="s">
        <v>29</v>
      </c>
      <c r="J3917" t="s">
        <v>29</v>
      </c>
      <c r="U3917" t="s">
        <v>219</v>
      </c>
      <c r="V3917" t="s">
        <v>219</v>
      </c>
    </row>
    <row r="3918" spans="1:22">
      <c r="A3918" t="s">
        <v>4160</v>
      </c>
      <c r="B3918" t="s">
        <v>4160</v>
      </c>
      <c r="F3918" t="s">
        <v>194</v>
      </c>
      <c r="G3918" t="e">
        <f>#REF!</f>
        <v>#REF!</v>
      </c>
      <c r="I3918" t="s">
        <v>28</v>
      </c>
      <c r="J3918" t="s">
        <v>28</v>
      </c>
      <c r="U3918" t="s">
        <v>219</v>
      </c>
      <c r="V3918" t="s">
        <v>219</v>
      </c>
    </row>
    <row r="3919" spans="1:22">
      <c r="A3919" t="s">
        <v>4161</v>
      </c>
      <c r="B3919" t="s">
        <v>4161</v>
      </c>
      <c r="F3919" t="s">
        <v>194</v>
      </c>
      <c r="G3919" t="e">
        <f>#REF!</f>
        <v>#REF!</v>
      </c>
      <c r="I3919" t="s">
        <v>3019</v>
      </c>
      <c r="J3919" t="s">
        <v>3019</v>
      </c>
      <c r="U3919" t="s">
        <v>219</v>
      </c>
      <c r="V3919" t="s">
        <v>219</v>
      </c>
    </row>
    <row r="3920" spans="1:22">
      <c r="A3920" t="s">
        <v>4162</v>
      </c>
      <c r="B3920" t="s">
        <v>4162</v>
      </c>
      <c r="F3920" t="s">
        <v>194</v>
      </c>
      <c r="G3920" t="e">
        <f>#REF!</f>
        <v>#REF!</v>
      </c>
      <c r="I3920" t="s">
        <v>3088</v>
      </c>
      <c r="J3920" t="s">
        <v>3088</v>
      </c>
      <c r="U3920" t="s">
        <v>219</v>
      </c>
      <c r="V3920" t="s">
        <v>219</v>
      </c>
    </row>
    <row r="3921" spans="1:22">
      <c r="A3921" t="s">
        <v>4163</v>
      </c>
      <c r="B3921" t="s">
        <v>4163</v>
      </c>
      <c r="F3921" t="s">
        <v>194</v>
      </c>
      <c r="G3921" t="e">
        <f>#REF!</f>
        <v>#REF!</v>
      </c>
      <c r="I3921" t="s">
        <v>3019</v>
      </c>
      <c r="J3921" t="s">
        <v>3019</v>
      </c>
      <c r="U3921" t="s">
        <v>219</v>
      </c>
      <c r="V3921" t="s">
        <v>219</v>
      </c>
    </row>
    <row r="3922" spans="1:22">
      <c r="A3922" t="s">
        <v>4164</v>
      </c>
      <c r="B3922" t="s">
        <v>4164</v>
      </c>
      <c r="F3922" t="s">
        <v>194</v>
      </c>
      <c r="G3922" t="e">
        <f>#REF!</f>
        <v>#REF!</v>
      </c>
      <c r="I3922" t="s">
        <v>3019</v>
      </c>
      <c r="J3922" t="s">
        <v>3019</v>
      </c>
      <c r="U3922" t="s">
        <v>219</v>
      </c>
      <c r="V3922" t="s">
        <v>219</v>
      </c>
    </row>
    <row r="3923" spans="1:22">
      <c r="A3923" t="s">
        <v>4165</v>
      </c>
      <c r="B3923" t="s">
        <v>4165</v>
      </c>
      <c r="F3923" t="s">
        <v>194</v>
      </c>
      <c r="G3923" t="e">
        <f>#REF!</f>
        <v>#REF!</v>
      </c>
      <c r="I3923" t="s">
        <v>26</v>
      </c>
      <c r="J3923" t="s">
        <v>26</v>
      </c>
      <c r="U3923" t="s">
        <v>219</v>
      </c>
      <c r="V3923" t="s">
        <v>219</v>
      </c>
    </row>
    <row r="3924" spans="1:22">
      <c r="A3924" t="s">
        <v>4166</v>
      </c>
      <c r="B3924" t="s">
        <v>4166</v>
      </c>
      <c r="F3924" t="s">
        <v>195</v>
      </c>
      <c r="G3924" t="e">
        <f>#REF!</f>
        <v>#REF!</v>
      </c>
      <c r="I3924" t="s">
        <v>29</v>
      </c>
      <c r="J3924" t="s">
        <v>29</v>
      </c>
      <c r="U3924" t="s">
        <v>219</v>
      </c>
      <c r="V3924" t="s">
        <v>219</v>
      </c>
    </row>
    <row r="3925" spans="1:22">
      <c r="A3925" t="s">
        <v>4167</v>
      </c>
      <c r="B3925" t="s">
        <v>4167</v>
      </c>
      <c r="F3925" t="s">
        <v>194</v>
      </c>
      <c r="G3925" t="e">
        <f>#REF!</f>
        <v>#REF!</v>
      </c>
      <c r="I3925" t="s">
        <v>29</v>
      </c>
      <c r="J3925" t="s">
        <v>29</v>
      </c>
      <c r="U3925" t="s">
        <v>219</v>
      </c>
      <c r="V3925" t="s">
        <v>219</v>
      </c>
    </row>
    <row r="3926" spans="1:22">
      <c r="A3926" t="s">
        <v>4168</v>
      </c>
      <c r="B3926" t="s">
        <v>4168</v>
      </c>
      <c r="F3926" t="s">
        <v>194</v>
      </c>
      <c r="G3926" t="e">
        <f>#REF!</f>
        <v>#REF!</v>
      </c>
      <c r="I3926" t="s">
        <v>3076</v>
      </c>
      <c r="J3926" t="s">
        <v>3076</v>
      </c>
      <c r="U3926" t="s">
        <v>219</v>
      </c>
      <c r="V3926" t="s">
        <v>219</v>
      </c>
    </row>
    <row r="3927" spans="1:22">
      <c r="A3927" t="s">
        <v>4169</v>
      </c>
      <c r="B3927" t="s">
        <v>4169</v>
      </c>
      <c r="F3927" t="s">
        <v>194</v>
      </c>
      <c r="G3927" t="e">
        <f>#REF!</f>
        <v>#REF!</v>
      </c>
      <c r="I3927" t="s">
        <v>3019</v>
      </c>
      <c r="J3927" t="s">
        <v>3019</v>
      </c>
      <c r="U3927" t="s">
        <v>219</v>
      </c>
      <c r="V3927" t="s">
        <v>219</v>
      </c>
    </row>
    <row r="3928" spans="1:22">
      <c r="A3928" t="s">
        <v>4170</v>
      </c>
      <c r="B3928" t="s">
        <v>4170</v>
      </c>
      <c r="F3928" t="s">
        <v>194</v>
      </c>
      <c r="G3928" t="e">
        <f>#REF!</f>
        <v>#REF!</v>
      </c>
      <c r="I3928" t="s">
        <v>26</v>
      </c>
      <c r="J3928" t="s">
        <v>26</v>
      </c>
      <c r="U3928" t="s">
        <v>219</v>
      </c>
      <c r="V3928" t="s">
        <v>219</v>
      </c>
    </row>
    <row r="3929" spans="1:22">
      <c r="A3929" t="s">
        <v>4171</v>
      </c>
      <c r="B3929" t="s">
        <v>4171</v>
      </c>
      <c r="F3929" t="s">
        <v>194</v>
      </c>
      <c r="G3929" t="e">
        <f>#REF!</f>
        <v>#REF!</v>
      </c>
      <c r="I3929" t="s">
        <v>3019</v>
      </c>
      <c r="J3929" t="s">
        <v>3019</v>
      </c>
      <c r="U3929" t="s">
        <v>219</v>
      </c>
      <c r="V3929" t="s">
        <v>219</v>
      </c>
    </row>
    <row r="3930" spans="1:22">
      <c r="A3930" t="s">
        <v>4172</v>
      </c>
      <c r="B3930" t="s">
        <v>4172</v>
      </c>
      <c r="F3930" t="s">
        <v>194</v>
      </c>
      <c r="G3930" t="e">
        <f>#REF!</f>
        <v>#REF!</v>
      </c>
      <c r="I3930" t="s">
        <v>3017</v>
      </c>
      <c r="J3930" t="s">
        <v>3017</v>
      </c>
      <c r="U3930" t="s">
        <v>219</v>
      </c>
      <c r="V3930" t="s">
        <v>219</v>
      </c>
    </row>
    <row r="3931" spans="1:22">
      <c r="A3931" t="s">
        <v>4173</v>
      </c>
      <c r="B3931" t="s">
        <v>4173</v>
      </c>
      <c r="F3931" t="s">
        <v>195</v>
      </c>
      <c r="G3931" t="e">
        <f>#REF!</f>
        <v>#REF!</v>
      </c>
      <c r="I3931" t="s">
        <v>3076</v>
      </c>
      <c r="J3931" t="s">
        <v>3076</v>
      </c>
      <c r="U3931" t="s">
        <v>219</v>
      </c>
      <c r="V3931" t="s">
        <v>219</v>
      </c>
    </row>
    <row r="3932" spans="1:22">
      <c r="A3932" t="s">
        <v>4174</v>
      </c>
      <c r="B3932" t="s">
        <v>4174</v>
      </c>
      <c r="F3932" t="s">
        <v>194</v>
      </c>
      <c r="G3932" t="e">
        <f>#REF!</f>
        <v>#REF!</v>
      </c>
      <c r="I3932" t="s">
        <v>3017</v>
      </c>
      <c r="J3932" t="s">
        <v>3017</v>
      </c>
      <c r="U3932" t="s">
        <v>219</v>
      </c>
      <c r="V3932" t="s">
        <v>219</v>
      </c>
    </row>
    <row r="3933" spans="1:22">
      <c r="A3933" t="s">
        <v>4175</v>
      </c>
      <c r="B3933" t="s">
        <v>4175</v>
      </c>
      <c r="F3933" t="s">
        <v>194</v>
      </c>
      <c r="G3933" t="e">
        <f>#REF!</f>
        <v>#REF!</v>
      </c>
      <c r="I3933" t="s">
        <v>57</v>
      </c>
      <c r="J3933" t="s">
        <v>57</v>
      </c>
      <c r="U3933" t="s">
        <v>219</v>
      </c>
      <c r="V3933" t="s">
        <v>219</v>
      </c>
    </row>
    <row r="3934" spans="1:22">
      <c r="A3934" t="s">
        <v>4176</v>
      </c>
      <c r="B3934" t="s">
        <v>4176</v>
      </c>
      <c r="F3934" t="s">
        <v>194</v>
      </c>
      <c r="G3934" t="e">
        <f>#REF!</f>
        <v>#REF!</v>
      </c>
      <c r="I3934" t="s">
        <v>3062</v>
      </c>
      <c r="J3934" t="s">
        <v>3062</v>
      </c>
      <c r="U3934" t="s">
        <v>219</v>
      </c>
      <c r="V3934" t="s">
        <v>219</v>
      </c>
    </row>
    <row r="3935" spans="1:22">
      <c r="A3935" t="s">
        <v>4177</v>
      </c>
      <c r="B3935" t="s">
        <v>4177</v>
      </c>
      <c r="F3935" t="s">
        <v>194</v>
      </c>
      <c r="G3935">
        <f>'5000'!G50</f>
        <v>0</v>
      </c>
      <c r="I3935" t="s">
        <v>232</v>
      </c>
      <c r="J3935" t="s">
        <v>232</v>
      </c>
      <c r="U3935" t="s">
        <v>219</v>
      </c>
      <c r="V3935" t="s">
        <v>219</v>
      </c>
    </row>
    <row r="3936" spans="1:22">
      <c r="A3936" t="s">
        <v>4178</v>
      </c>
      <c r="B3936" t="s">
        <v>4178</v>
      </c>
      <c r="F3936" t="s">
        <v>194</v>
      </c>
      <c r="G3936" t="e">
        <f>#REF!</f>
        <v>#REF!</v>
      </c>
      <c r="I3936" t="s">
        <v>26</v>
      </c>
      <c r="J3936" t="s">
        <v>26</v>
      </c>
      <c r="U3936" t="s">
        <v>219</v>
      </c>
      <c r="V3936" t="s">
        <v>219</v>
      </c>
    </row>
    <row r="3937" spans="1:22">
      <c r="A3937" t="s">
        <v>4179</v>
      </c>
      <c r="B3937" t="s">
        <v>4179</v>
      </c>
      <c r="F3937" t="s">
        <v>194</v>
      </c>
      <c r="G3937" t="e">
        <f>#REF!</f>
        <v>#REF!</v>
      </c>
      <c r="I3937" t="s">
        <v>3076</v>
      </c>
      <c r="J3937" t="s">
        <v>3076</v>
      </c>
      <c r="U3937" t="s">
        <v>219</v>
      </c>
      <c r="V3937" t="s">
        <v>219</v>
      </c>
    </row>
    <row r="3938" spans="1:22">
      <c r="A3938" t="s">
        <v>4180</v>
      </c>
      <c r="B3938" t="s">
        <v>4180</v>
      </c>
      <c r="F3938" t="s">
        <v>194</v>
      </c>
      <c r="G3938" t="e">
        <f>#REF!</f>
        <v>#REF!</v>
      </c>
      <c r="I3938" t="s">
        <v>3088</v>
      </c>
      <c r="J3938" t="s">
        <v>3088</v>
      </c>
      <c r="U3938" t="s">
        <v>219</v>
      </c>
      <c r="V3938" t="s">
        <v>219</v>
      </c>
    </row>
    <row r="3939" spans="1:22">
      <c r="A3939" t="s">
        <v>4181</v>
      </c>
      <c r="B3939" t="s">
        <v>4181</v>
      </c>
      <c r="F3939" t="s">
        <v>194</v>
      </c>
      <c r="G3939" t="e">
        <f>#REF!</f>
        <v>#REF!</v>
      </c>
      <c r="I3939" t="s">
        <v>57</v>
      </c>
      <c r="J3939" t="s">
        <v>57</v>
      </c>
      <c r="U3939" t="s">
        <v>219</v>
      </c>
      <c r="V3939" t="s">
        <v>219</v>
      </c>
    </row>
    <row r="3940" spans="1:22">
      <c r="A3940" t="s">
        <v>4182</v>
      </c>
      <c r="B3940" t="s">
        <v>4182</v>
      </c>
      <c r="F3940" t="s">
        <v>194</v>
      </c>
      <c r="G3940" t="e">
        <f>#REF!</f>
        <v>#REF!</v>
      </c>
      <c r="I3940" t="s">
        <v>3019</v>
      </c>
      <c r="J3940" t="s">
        <v>3019</v>
      </c>
      <c r="U3940" t="s">
        <v>219</v>
      </c>
      <c r="V3940" t="s">
        <v>219</v>
      </c>
    </row>
    <row r="3941" spans="1:22">
      <c r="A3941" t="s">
        <v>4183</v>
      </c>
      <c r="B3941" t="s">
        <v>4183</v>
      </c>
      <c r="F3941" t="s">
        <v>194</v>
      </c>
      <c r="G3941" t="e">
        <f>#REF!</f>
        <v>#REF!</v>
      </c>
      <c r="I3941" t="s">
        <v>28</v>
      </c>
      <c r="J3941" t="s">
        <v>28</v>
      </c>
      <c r="U3941" t="s">
        <v>219</v>
      </c>
      <c r="V3941" t="s">
        <v>219</v>
      </c>
    </row>
    <row r="3942" spans="1:22">
      <c r="A3942" t="s">
        <v>4184</v>
      </c>
      <c r="B3942" t="s">
        <v>4184</v>
      </c>
      <c r="F3942" t="s">
        <v>194</v>
      </c>
      <c r="G3942" t="e">
        <f>#REF!</f>
        <v>#REF!</v>
      </c>
      <c r="I3942" t="s">
        <v>3019</v>
      </c>
      <c r="J3942" t="s">
        <v>3019</v>
      </c>
      <c r="U3942" t="s">
        <v>219</v>
      </c>
      <c r="V3942" t="s">
        <v>219</v>
      </c>
    </row>
    <row r="3943" spans="1:22">
      <c r="A3943" t="s">
        <v>4185</v>
      </c>
      <c r="B3943" t="s">
        <v>4185</v>
      </c>
      <c r="F3943" t="s">
        <v>194</v>
      </c>
      <c r="G3943" t="e">
        <f>#REF!</f>
        <v>#REF!</v>
      </c>
      <c r="I3943" t="s">
        <v>3017</v>
      </c>
      <c r="J3943" t="s">
        <v>3017</v>
      </c>
      <c r="U3943" t="s">
        <v>219</v>
      </c>
      <c r="V3943" t="s">
        <v>219</v>
      </c>
    </row>
    <row r="3944" spans="1:22">
      <c r="A3944" t="s">
        <v>4186</v>
      </c>
      <c r="B3944" t="s">
        <v>4186</v>
      </c>
      <c r="F3944" t="s">
        <v>194</v>
      </c>
      <c r="G3944" t="e">
        <f>#REF!</f>
        <v>#REF!</v>
      </c>
      <c r="I3944" t="s">
        <v>3019</v>
      </c>
      <c r="J3944" t="s">
        <v>3019</v>
      </c>
      <c r="U3944" t="s">
        <v>219</v>
      </c>
      <c r="V3944" t="s">
        <v>219</v>
      </c>
    </row>
    <row r="3945" spans="1:22">
      <c r="A3945" t="s">
        <v>4187</v>
      </c>
      <c r="B3945" t="s">
        <v>4187</v>
      </c>
      <c r="F3945" t="s">
        <v>194</v>
      </c>
      <c r="G3945" t="e">
        <f>#REF!</f>
        <v>#REF!</v>
      </c>
      <c r="I3945" t="s">
        <v>3017</v>
      </c>
      <c r="J3945" t="s">
        <v>3017</v>
      </c>
      <c r="U3945" t="s">
        <v>219</v>
      </c>
      <c r="V3945" t="s">
        <v>219</v>
      </c>
    </row>
    <row r="3946" spans="1:22">
      <c r="A3946" t="s">
        <v>4188</v>
      </c>
      <c r="B3946" t="s">
        <v>4188</v>
      </c>
      <c r="F3946" t="s">
        <v>195</v>
      </c>
      <c r="G3946" t="e">
        <f>#REF!</f>
        <v>#REF!</v>
      </c>
      <c r="I3946" t="s">
        <v>3076</v>
      </c>
      <c r="J3946" t="s">
        <v>3076</v>
      </c>
      <c r="U3946" t="s">
        <v>219</v>
      </c>
      <c r="V3946" t="s">
        <v>219</v>
      </c>
    </row>
    <row r="3947" spans="1:22">
      <c r="A3947" t="s">
        <v>4189</v>
      </c>
      <c r="B3947" t="s">
        <v>4189</v>
      </c>
      <c r="F3947" t="s">
        <v>194</v>
      </c>
      <c r="G3947">
        <f>'5000'!G36</f>
        <v>0</v>
      </c>
      <c r="I3947" t="s">
        <v>232</v>
      </c>
      <c r="J3947" t="s">
        <v>232</v>
      </c>
      <c r="U3947" t="s">
        <v>219</v>
      </c>
      <c r="V3947" t="s">
        <v>219</v>
      </c>
    </row>
    <row r="3948" spans="1:22">
      <c r="A3948" t="s">
        <v>4190</v>
      </c>
      <c r="B3948" t="s">
        <v>4190</v>
      </c>
      <c r="F3948" t="s">
        <v>195</v>
      </c>
      <c r="G3948">
        <f>'5000'!H25</f>
        <v>0</v>
      </c>
      <c r="I3948" t="s">
        <v>232</v>
      </c>
      <c r="J3948" t="s">
        <v>232</v>
      </c>
      <c r="U3948" t="s">
        <v>219</v>
      </c>
      <c r="V3948" t="s">
        <v>219</v>
      </c>
    </row>
    <row r="3949" spans="1:22">
      <c r="A3949" t="s">
        <v>4191</v>
      </c>
      <c r="B3949" t="s">
        <v>4191</v>
      </c>
      <c r="F3949" t="s">
        <v>194</v>
      </c>
      <c r="G3949" t="e">
        <f>#REF!</f>
        <v>#REF!</v>
      </c>
      <c r="I3949" t="s">
        <v>3019</v>
      </c>
      <c r="J3949" t="s">
        <v>3019</v>
      </c>
      <c r="U3949" t="s">
        <v>219</v>
      </c>
      <c r="V3949" t="s">
        <v>219</v>
      </c>
    </row>
    <row r="3950" spans="1:22">
      <c r="A3950" t="s">
        <v>4192</v>
      </c>
      <c r="B3950" t="s">
        <v>4192</v>
      </c>
      <c r="F3950" t="s">
        <v>194</v>
      </c>
      <c r="G3950" t="e">
        <f>#REF!</f>
        <v>#REF!</v>
      </c>
      <c r="I3950" t="s">
        <v>3019</v>
      </c>
      <c r="J3950" t="s">
        <v>3019</v>
      </c>
      <c r="U3950" t="s">
        <v>219</v>
      </c>
      <c r="V3950" t="s">
        <v>219</v>
      </c>
    </row>
    <row r="3951" spans="1:22">
      <c r="A3951" t="s">
        <v>4193</v>
      </c>
      <c r="B3951" t="s">
        <v>4193</v>
      </c>
      <c r="F3951" t="s">
        <v>194</v>
      </c>
      <c r="G3951" t="e">
        <f>#REF!</f>
        <v>#REF!</v>
      </c>
      <c r="I3951" t="s">
        <v>3019</v>
      </c>
      <c r="J3951" t="s">
        <v>3019</v>
      </c>
      <c r="U3951" t="s">
        <v>219</v>
      </c>
      <c r="V3951" t="s">
        <v>219</v>
      </c>
    </row>
    <row r="3952" spans="1:22">
      <c r="A3952" t="s">
        <v>4194</v>
      </c>
      <c r="B3952" t="s">
        <v>4194</v>
      </c>
      <c r="F3952" t="s">
        <v>194</v>
      </c>
      <c r="G3952" t="e">
        <f>#REF!</f>
        <v>#REF!</v>
      </c>
      <c r="I3952" t="s">
        <v>29</v>
      </c>
      <c r="J3952" t="s">
        <v>29</v>
      </c>
      <c r="U3952" t="s">
        <v>219</v>
      </c>
      <c r="V3952" t="s">
        <v>219</v>
      </c>
    </row>
    <row r="3953" spans="1:22">
      <c r="A3953" t="s">
        <v>4195</v>
      </c>
      <c r="B3953" t="s">
        <v>4195</v>
      </c>
      <c r="F3953" t="s">
        <v>195</v>
      </c>
      <c r="G3953">
        <f>'5000'!F43</f>
        <v>0</v>
      </c>
      <c r="I3953" t="s">
        <v>232</v>
      </c>
      <c r="J3953" t="s">
        <v>232</v>
      </c>
      <c r="U3953" t="s">
        <v>219</v>
      </c>
      <c r="V3953" t="s">
        <v>219</v>
      </c>
    </row>
    <row r="3954" spans="1:22">
      <c r="A3954" t="s">
        <v>4196</v>
      </c>
      <c r="B3954" t="s">
        <v>4196</v>
      </c>
      <c r="F3954" t="s">
        <v>195</v>
      </c>
      <c r="G3954" t="e">
        <f>#REF!</f>
        <v>#REF!</v>
      </c>
      <c r="I3954" t="s">
        <v>3017</v>
      </c>
      <c r="J3954" t="s">
        <v>3017</v>
      </c>
      <c r="U3954" t="s">
        <v>219</v>
      </c>
      <c r="V3954" t="s">
        <v>219</v>
      </c>
    </row>
    <row r="3955" spans="1:22">
      <c r="A3955" t="s">
        <v>4197</v>
      </c>
      <c r="B3955" t="s">
        <v>4197</v>
      </c>
      <c r="F3955" t="s">
        <v>194</v>
      </c>
      <c r="G3955" t="e">
        <f>#REF!</f>
        <v>#REF!</v>
      </c>
      <c r="I3955" t="s">
        <v>27</v>
      </c>
      <c r="J3955" t="s">
        <v>27</v>
      </c>
      <c r="U3955" t="s">
        <v>219</v>
      </c>
      <c r="V3955" t="s">
        <v>219</v>
      </c>
    </row>
    <row r="3956" spans="1:22">
      <c r="A3956" t="s">
        <v>4198</v>
      </c>
      <c r="B3956" t="s">
        <v>4198</v>
      </c>
      <c r="F3956" t="s">
        <v>195</v>
      </c>
      <c r="G3956">
        <f>'5000'!F37</f>
        <v>0</v>
      </c>
      <c r="I3956" t="s">
        <v>232</v>
      </c>
      <c r="J3956" t="s">
        <v>232</v>
      </c>
      <c r="U3956" t="s">
        <v>219</v>
      </c>
      <c r="V3956" t="s">
        <v>219</v>
      </c>
    </row>
    <row r="3957" spans="1:22">
      <c r="A3957" t="s">
        <v>4199</v>
      </c>
      <c r="B3957" t="s">
        <v>4199</v>
      </c>
      <c r="F3957" t="s">
        <v>194</v>
      </c>
      <c r="G3957" t="e">
        <f>#REF!</f>
        <v>#REF!</v>
      </c>
      <c r="I3957" t="s">
        <v>3019</v>
      </c>
      <c r="J3957" t="s">
        <v>3019</v>
      </c>
      <c r="U3957" t="s">
        <v>219</v>
      </c>
      <c r="V3957" t="s">
        <v>219</v>
      </c>
    </row>
    <row r="3958" spans="1:22">
      <c r="A3958" t="s">
        <v>4200</v>
      </c>
      <c r="B3958" t="s">
        <v>4200</v>
      </c>
      <c r="F3958" t="s">
        <v>194</v>
      </c>
      <c r="G3958" t="e">
        <f>#REF!</f>
        <v>#REF!</v>
      </c>
      <c r="I3958" t="s">
        <v>28</v>
      </c>
      <c r="J3958" t="s">
        <v>28</v>
      </c>
      <c r="U3958" t="s">
        <v>219</v>
      </c>
      <c r="V3958" t="s">
        <v>219</v>
      </c>
    </row>
    <row r="3959" spans="1:22">
      <c r="A3959" t="s">
        <v>4201</v>
      </c>
      <c r="B3959" t="s">
        <v>4201</v>
      </c>
      <c r="F3959" t="s">
        <v>194</v>
      </c>
      <c r="G3959" t="e">
        <f>#REF!</f>
        <v>#REF!</v>
      </c>
      <c r="I3959" t="s">
        <v>3019</v>
      </c>
      <c r="J3959" t="s">
        <v>3019</v>
      </c>
      <c r="U3959" t="s">
        <v>219</v>
      </c>
      <c r="V3959" t="s">
        <v>219</v>
      </c>
    </row>
    <row r="3960" spans="1:22">
      <c r="A3960" t="s">
        <v>4202</v>
      </c>
      <c r="B3960" t="s">
        <v>4202</v>
      </c>
      <c r="F3960" t="s">
        <v>194</v>
      </c>
      <c r="G3960" t="e">
        <f>#REF!</f>
        <v>#REF!</v>
      </c>
      <c r="I3960" t="s">
        <v>26</v>
      </c>
      <c r="J3960" t="s">
        <v>26</v>
      </c>
      <c r="U3960" t="s">
        <v>219</v>
      </c>
      <c r="V3960" t="s">
        <v>219</v>
      </c>
    </row>
    <row r="3961" spans="1:22">
      <c r="A3961" t="s">
        <v>4203</v>
      </c>
      <c r="B3961" t="s">
        <v>4203</v>
      </c>
      <c r="F3961" t="s">
        <v>194</v>
      </c>
      <c r="G3961" t="e">
        <f>#REF!</f>
        <v>#REF!</v>
      </c>
      <c r="I3961" t="s">
        <v>3019</v>
      </c>
      <c r="J3961" t="s">
        <v>3019</v>
      </c>
      <c r="U3961" t="s">
        <v>219</v>
      </c>
      <c r="V3961" t="s">
        <v>219</v>
      </c>
    </row>
    <row r="3962" spans="1:22">
      <c r="A3962" t="s">
        <v>4204</v>
      </c>
      <c r="B3962" t="s">
        <v>4204</v>
      </c>
      <c r="F3962" t="s">
        <v>194</v>
      </c>
      <c r="G3962" t="e">
        <f>#REF!</f>
        <v>#REF!</v>
      </c>
      <c r="I3962" t="s">
        <v>57</v>
      </c>
      <c r="J3962" t="s">
        <v>57</v>
      </c>
      <c r="U3962" t="s">
        <v>219</v>
      </c>
      <c r="V3962" t="s">
        <v>219</v>
      </c>
    </row>
    <row r="3963" spans="1:22">
      <c r="A3963" t="s">
        <v>4205</v>
      </c>
      <c r="B3963" t="s">
        <v>4205</v>
      </c>
      <c r="F3963" t="s">
        <v>194</v>
      </c>
      <c r="G3963" t="e">
        <f>#REF!</f>
        <v>#REF!</v>
      </c>
      <c r="I3963" t="s">
        <v>26</v>
      </c>
      <c r="J3963" t="s">
        <v>26</v>
      </c>
      <c r="U3963" t="s">
        <v>219</v>
      </c>
      <c r="V3963" t="s">
        <v>219</v>
      </c>
    </row>
    <row r="3964" spans="1:22">
      <c r="A3964" t="s">
        <v>4206</v>
      </c>
      <c r="B3964" t="s">
        <v>4206</v>
      </c>
      <c r="F3964" t="s">
        <v>194</v>
      </c>
      <c r="G3964" t="e">
        <f>#REF!</f>
        <v>#REF!</v>
      </c>
      <c r="I3964" t="s">
        <v>57</v>
      </c>
      <c r="J3964" t="s">
        <v>57</v>
      </c>
      <c r="U3964" t="s">
        <v>219</v>
      </c>
      <c r="V3964" t="s">
        <v>219</v>
      </c>
    </row>
    <row r="3965" spans="1:22">
      <c r="A3965" t="s">
        <v>4207</v>
      </c>
      <c r="B3965" t="s">
        <v>4207</v>
      </c>
      <c r="F3965" t="s">
        <v>194</v>
      </c>
      <c r="G3965" t="e">
        <f>#REF!</f>
        <v>#REF!</v>
      </c>
      <c r="I3965" t="s">
        <v>3019</v>
      </c>
      <c r="J3965" t="s">
        <v>3019</v>
      </c>
      <c r="U3965" t="s">
        <v>219</v>
      </c>
      <c r="V3965" t="s">
        <v>219</v>
      </c>
    </row>
    <row r="3966" spans="1:22">
      <c r="A3966" t="s">
        <v>4208</v>
      </c>
      <c r="B3966" t="s">
        <v>4208</v>
      </c>
      <c r="F3966" t="s">
        <v>194</v>
      </c>
      <c r="G3966" t="e">
        <f>#REF!</f>
        <v>#REF!</v>
      </c>
      <c r="I3966" t="s">
        <v>3019</v>
      </c>
      <c r="J3966" t="s">
        <v>3019</v>
      </c>
      <c r="U3966" t="s">
        <v>219</v>
      </c>
      <c r="V3966" t="s">
        <v>219</v>
      </c>
    </row>
    <row r="3967" spans="1:22">
      <c r="A3967" t="s">
        <v>4209</v>
      </c>
      <c r="B3967" t="s">
        <v>4209</v>
      </c>
      <c r="F3967" t="s">
        <v>194</v>
      </c>
      <c r="G3967" t="e">
        <f>#REF!</f>
        <v>#REF!</v>
      </c>
      <c r="I3967" t="s">
        <v>3019</v>
      </c>
      <c r="J3967" t="s">
        <v>3019</v>
      </c>
      <c r="U3967" t="s">
        <v>219</v>
      </c>
      <c r="V3967" t="s">
        <v>219</v>
      </c>
    </row>
    <row r="3968" spans="1:22">
      <c r="A3968" t="s">
        <v>4210</v>
      </c>
      <c r="B3968" t="s">
        <v>4210</v>
      </c>
      <c r="F3968" t="s">
        <v>194</v>
      </c>
      <c r="G3968" t="e">
        <f>#REF!</f>
        <v>#REF!</v>
      </c>
      <c r="I3968" t="s">
        <v>3076</v>
      </c>
      <c r="J3968" t="s">
        <v>3076</v>
      </c>
      <c r="U3968" t="s">
        <v>219</v>
      </c>
      <c r="V3968" t="s">
        <v>219</v>
      </c>
    </row>
    <row r="3969" spans="1:22">
      <c r="A3969" t="s">
        <v>4211</v>
      </c>
      <c r="B3969" t="s">
        <v>4211</v>
      </c>
      <c r="F3969" t="s">
        <v>195</v>
      </c>
      <c r="G3969" t="e">
        <f>#REF!</f>
        <v>#REF!</v>
      </c>
      <c r="I3969" t="s">
        <v>29</v>
      </c>
      <c r="J3969" t="s">
        <v>29</v>
      </c>
      <c r="U3969" t="s">
        <v>219</v>
      </c>
      <c r="V3969" t="s">
        <v>219</v>
      </c>
    </row>
    <row r="3970" spans="1:22">
      <c r="A3970" t="s">
        <v>4212</v>
      </c>
      <c r="B3970" t="s">
        <v>4212</v>
      </c>
      <c r="F3970" t="s">
        <v>195</v>
      </c>
      <c r="G3970" t="e">
        <f>#REF!</f>
        <v>#REF!</v>
      </c>
      <c r="I3970" t="s">
        <v>29</v>
      </c>
      <c r="J3970" t="s">
        <v>29</v>
      </c>
      <c r="U3970" t="s">
        <v>219</v>
      </c>
      <c r="V3970" t="s">
        <v>219</v>
      </c>
    </row>
    <row r="3971" spans="1:22">
      <c r="A3971" t="s">
        <v>4213</v>
      </c>
      <c r="B3971" t="s">
        <v>4213</v>
      </c>
      <c r="F3971" t="s">
        <v>194</v>
      </c>
      <c r="G3971" t="e">
        <f>#REF!</f>
        <v>#REF!</v>
      </c>
      <c r="I3971" t="s">
        <v>3019</v>
      </c>
      <c r="J3971" t="s">
        <v>3019</v>
      </c>
      <c r="U3971" t="s">
        <v>219</v>
      </c>
      <c r="V3971" t="s">
        <v>219</v>
      </c>
    </row>
    <row r="3972" spans="1:22">
      <c r="A3972" t="s">
        <v>4214</v>
      </c>
      <c r="B3972" t="s">
        <v>4214</v>
      </c>
      <c r="F3972" t="s">
        <v>195</v>
      </c>
      <c r="G3972" t="e">
        <f>#REF!</f>
        <v>#REF!</v>
      </c>
      <c r="I3972" t="s">
        <v>3017</v>
      </c>
      <c r="J3972" t="s">
        <v>3017</v>
      </c>
      <c r="U3972" t="s">
        <v>219</v>
      </c>
      <c r="V3972" t="s">
        <v>219</v>
      </c>
    </row>
    <row r="3973" spans="1:22">
      <c r="A3973" t="s">
        <v>4215</v>
      </c>
      <c r="B3973" t="s">
        <v>4215</v>
      </c>
      <c r="F3973" t="s">
        <v>194</v>
      </c>
      <c r="G3973" t="e">
        <f>#REF!</f>
        <v>#REF!</v>
      </c>
      <c r="I3973" t="s">
        <v>3076</v>
      </c>
      <c r="J3973" t="s">
        <v>3076</v>
      </c>
      <c r="U3973" t="s">
        <v>219</v>
      </c>
      <c r="V3973" t="s">
        <v>219</v>
      </c>
    </row>
    <row r="3974" spans="1:22">
      <c r="A3974" t="s">
        <v>4216</v>
      </c>
      <c r="B3974" t="s">
        <v>4216</v>
      </c>
      <c r="F3974" t="s">
        <v>195</v>
      </c>
      <c r="G3974" t="e">
        <f>#REF!</f>
        <v>#REF!</v>
      </c>
      <c r="I3974" t="s">
        <v>3076</v>
      </c>
      <c r="J3974" t="s">
        <v>3076</v>
      </c>
      <c r="U3974" t="s">
        <v>219</v>
      </c>
      <c r="V3974" t="s">
        <v>219</v>
      </c>
    </row>
    <row r="3975" spans="1:22">
      <c r="A3975" t="s">
        <v>4217</v>
      </c>
      <c r="B3975" t="s">
        <v>4217</v>
      </c>
      <c r="F3975" t="s">
        <v>194</v>
      </c>
      <c r="G3975" t="e">
        <f>#REF!</f>
        <v>#REF!</v>
      </c>
      <c r="I3975" t="s">
        <v>26</v>
      </c>
      <c r="J3975" t="s">
        <v>26</v>
      </c>
      <c r="U3975" t="s">
        <v>219</v>
      </c>
      <c r="V3975" t="s">
        <v>219</v>
      </c>
    </row>
    <row r="3976" spans="1:22">
      <c r="A3976" t="s">
        <v>4218</v>
      </c>
      <c r="B3976" t="s">
        <v>4218</v>
      </c>
      <c r="F3976" t="s">
        <v>194</v>
      </c>
      <c r="G3976" t="e">
        <f>#REF!</f>
        <v>#REF!</v>
      </c>
      <c r="I3976" t="s">
        <v>3019</v>
      </c>
      <c r="J3976" t="s">
        <v>3019</v>
      </c>
      <c r="U3976" t="s">
        <v>219</v>
      </c>
      <c r="V3976" t="s">
        <v>219</v>
      </c>
    </row>
    <row r="3977" spans="1:22">
      <c r="A3977" t="s">
        <v>4219</v>
      </c>
      <c r="B3977" t="s">
        <v>4219</v>
      </c>
      <c r="F3977" t="s">
        <v>194</v>
      </c>
      <c r="G3977" t="e">
        <f>#REF!</f>
        <v>#REF!</v>
      </c>
      <c r="I3977" t="s">
        <v>26</v>
      </c>
      <c r="J3977" t="s">
        <v>26</v>
      </c>
      <c r="U3977" t="s">
        <v>219</v>
      </c>
      <c r="V3977" t="s">
        <v>219</v>
      </c>
    </row>
    <row r="3978" spans="1:22">
      <c r="A3978" t="s">
        <v>4220</v>
      </c>
      <c r="B3978" t="s">
        <v>4220</v>
      </c>
      <c r="F3978" t="s">
        <v>194</v>
      </c>
      <c r="G3978" t="e">
        <f>#REF!</f>
        <v>#REF!</v>
      </c>
      <c r="I3978" t="s">
        <v>3019</v>
      </c>
      <c r="J3978" t="s">
        <v>3019</v>
      </c>
      <c r="U3978" t="s">
        <v>219</v>
      </c>
      <c r="V3978" t="s">
        <v>219</v>
      </c>
    </row>
    <row r="3979" spans="1:22">
      <c r="A3979" t="s">
        <v>4221</v>
      </c>
      <c r="B3979" t="s">
        <v>4221</v>
      </c>
      <c r="F3979" t="s">
        <v>194</v>
      </c>
      <c r="G3979" t="e">
        <f>#REF!</f>
        <v>#REF!</v>
      </c>
      <c r="I3979" t="s">
        <v>27</v>
      </c>
      <c r="J3979" t="s">
        <v>27</v>
      </c>
      <c r="U3979" t="s">
        <v>219</v>
      </c>
      <c r="V3979" t="s">
        <v>219</v>
      </c>
    </row>
    <row r="3980" spans="1:22">
      <c r="A3980" t="s">
        <v>4222</v>
      </c>
      <c r="B3980" t="s">
        <v>4222</v>
      </c>
      <c r="F3980" t="s">
        <v>195</v>
      </c>
      <c r="G3980">
        <f>'5000'!H24</f>
        <v>0</v>
      </c>
      <c r="I3980" t="s">
        <v>232</v>
      </c>
      <c r="J3980" t="s">
        <v>232</v>
      </c>
      <c r="U3980" t="s">
        <v>219</v>
      </c>
      <c r="V3980" t="s">
        <v>219</v>
      </c>
    </row>
    <row r="3981" spans="1:22">
      <c r="A3981" t="s">
        <v>4223</v>
      </c>
      <c r="B3981" t="s">
        <v>4223</v>
      </c>
      <c r="F3981" t="s">
        <v>194</v>
      </c>
      <c r="G3981" t="e">
        <f>#REF!</f>
        <v>#REF!</v>
      </c>
      <c r="I3981" t="s">
        <v>29</v>
      </c>
      <c r="J3981" t="s">
        <v>29</v>
      </c>
      <c r="U3981" t="s">
        <v>219</v>
      </c>
      <c r="V3981" t="s">
        <v>219</v>
      </c>
    </row>
    <row r="3982" spans="1:22">
      <c r="A3982" t="s">
        <v>4224</v>
      </c>
      <c r="B3982" t="s">
        <v>4224</v>
      </c>
      <c r="F3982" t="s">
        <v>194</v>
      </c>
      <c r="G3982" t="e">
        <f>#REF!</f>
        <v>#REF!</v>
      </c>
      <c r="I3982" t="s">
        <v>57</v>
      </c>
      <c r="J3982" t="s">
        <v>57</v>
      </c>
      <c r="U3982" t="s">
        <v>219</v>
      </c>
      <c r="V3982" t="s">
        <v>219</v>
      </c>
    </row>
    <row r="3983" spans="1:22">
      <c r="A3983" t="s">
        <v>4225</v>
      </c>
      <c r="B3983" t="s">
        <v>4225</v>
      </c>
      <c r="F3983" t="s">
        <v>194</v>
      </c>
      <c r="G3983" t="e">
        <f>#REF!</f>
        <v>#REF!</v>
      </c>
      <c r="I3983" t="s">
        <v>26</v>
      </c>
      <c r="J3983" t="s">
        <v>26</v>
      </c>
      <c r="U3983" t="s">
        <v>219</v>
      </c>
      <c r="V3983" t="s">
        <v>219</v>
      </c>
    </row>
    <row r="3984" spans="1:22">
      <c r="A3984" t="s">
        <v>4226</v>
      </c>
      <c r="B3984" t="s">
        <v>4226</v>
      </c>
      <c r="F3984" t="s">
        <v>194</v>
      </c>
      <c r="G3984" t="e">
        <f>#REF!</f>
        <v>#REF!</v>
      </c>
      <c r="I3984" t="s">
        <v>26</v>
      </c>
      <c r="J3984" t="s">
        <v>26</v>
      </c>
      <c r="U3984" t="s">
        <v>219</v>
      </c>
      <c r="V3984" t="s">
        <v>219</v>
      </c>
    </row>
    <row r="3985" spans="1:22">
      <c r="A3985" t="s">
        <v>4227</v>
      </c>
      <c r="B3985" t="s">
        <v>4227</v>
      </c>
      <c r="F3985" t="s">
        <v>194</v>
      </c>
      <c r="G3985" t="e">
        <f>#REF!</f>
        <v>#REF!</v>
      </c>
      <c r="I3985" t="s">
        <v>3019</v>
      </c>
      <c r="J3985" t="s">
        <v>3019</v>
      </c>
      <c r="U3985" t="s">
        <v>219</v>
      </c>
      <c r="V3985" t="s">
        <v>219</v>
      </c>
    </row>
    <row r="3986" spans="1:22">
      <c r="A3986" t="s">
        <v>4228</v>
      </c>
      <c r="B3986" t="s">
        <v>4228</v>
      </c>
      <c r="F3986" t="s">
        <v>194</v>
      </c>
      <c r="G3986" t="e">
        <f>#REF!</f>
        <v>#REF!</v>
      </c>
      <c r="I3986" t="s">
        <v>57</v>
      </c>
      <c r="J3986" t="s">
        <v>57</v>
      </c>
      <c r="U3986" t="s">
        <v>219</v>
      </c>
      <c r="V3986" t="s">
        <v>219</v>
      </c>
    </row>
    <row r="3987" spans="1:22">
      <c r="A3987" t="s">
        <v>4229</v>
      </c>
      <c r="B3987" t="s">
        <v>4229</v>
      </c>
      <c r="F3987" t="s">
        <v>194</v>
      </c>
      <c r="G3987" t="e">
        <f>#REF!</f>
        <v>#REF!</v>
      </c>
      <c r="I3987" t="s">
        <v>3019</v>
      </c>
      <c r="J3987" t="s">
        <v>3019</v>
      </c>
      <c r="U3987" t="s">
        <v>219</v>
      </c>
      <c r="V3987" t="s">
        <v>219</v>
      </c>
    </row>
    <row r="3988" spans="1:22">
      <c r="A3988" t="s">
        <v>4230</v>
      </c>
      <c r="B3988" t="s">
        <v>4230</v>
      </c>
      <c r="F3988" t="s">
        <v>194</v>
      </c>
      <c r="G3988" t="e">
        <f>#REF!</f>
        <v>#REF!</v>
      </c>
      <c r="I3988" t="s">
        <v>3019</v>
      </c>
      <c r="J3988" t="s">
        <v>3019</v>
      </c>
      <c r="U3988" t="s">
        <v>219</v>
      </c>
      <c r="V3988" t="s">
        <v>219</v>
      </c>
    </row>
    <row r="3989" spans="1:22">
      <c r="A3989" t="s">
        <v>4231</v>
      </c>
      <c r="B3989" t="s">
        <v>4231</v>
      </c>
      <c r="F3989" t="s">
        <v>194</v>
      </c>
      <c r="G3989" t="e">
        <f>#REF!</f>
        <v>#REF!</v>
      </c>
      <c r="I3989" t="s">
        <v>3076</v>
      </c>
      <c r="J3989" t="s">
        <v>3076</v>
      </c>
      <c r="U3989" t="s">
        <v>219</v>
      </c>
      <c r="V3989" t="s">
        <v>219</v>
      </c>
    </row>
    <row r="3990" spans="1:22">
      <c r="A3990" t="s">
        <v>4232</v>
      </c>
      <c r="B3990" t="s">
        <v>4232</v>
      </c>
      <c r="F3990" t="s">
        <v>194</v>
      </c>
      <c r="G3990" t="e">
        <f>#REF!</f>
        <v>#REF!</v>
      </c>
      <c r="I3990" t="s">
        <v>27</v>
      </c>
      <c r="J3990" t="s">
        <v>27</v>
      </c>
      <c r="U3990" t="s">
        <v>219</v>
      </c>
      <c r="V3990" t="s">
        <v>219</v>
      </c>
    </row>
    <row r="3991" spans="1:22">
      <c r="A3991" t="s">
        <v>4233</v>
      </c>
      <c r="B3991" t="s">
        <v>4233</v>
      </c>
      <c r="F3991" t="s">
        <v>194</v>
      </c>
      <c r="G3991" t="e">
        <f>#REF!</f>
        <v>#REF!</v>
      </c>
      <c r="I3991" t="s">
        <v>3019</v>
      </c>
      <c r="J3991" t="s">
        <v>3019</v>
      </c>
      <c r="U3991" t="s">
        <v>219</v>
      </c>
      <c r="V3991" t="s">
        <v>219</v>
      </c>
    </row>
    <row r="3992" spans="1:22">
      <c r="A3992" t="s">
        <v>4234</v>
      </c>
      <c r="B3992" t="s">
        <v>4234</v>
      </c>
      <c r="F3992" t="s">
        <v>194</v>
      </c>
      <c r="G3992" t="e">
        <f>#REF!</f>
        <v>#REF!</v>
      </c>
      <c r="I3992" t="s">
        <v>3017</v>
      </c>
      <c r="J3992" t="s">
        <v>3017</v>
      </c>
      <c r="U3992" t="s">
        <v>219</v>
      </c>
      <c r="V3992" t="s">
        <v>219</v>
      </c>
    </row>
    <row r="3993" spans="1:22">
      <c r="A3993" t="s">
        <v>4235</v>
      </c>
      <c r="B3993" t="s">
        <v>4235</v>
      </c>
      <c r="F3993" t="s">
        <v>194</v>
      </c>
      <c r="G3993" t="e">
        <f>#REF!</f>
        <v>#REF!</v>
      </c>
      <c r="I3993" t="s">
        <v>3019</v>
      </c>
      <c r="J3993" t="s">
        <v>3019</v>
      </c>
      <c r="U3993" t="s">
        <v>219</v>
      </c>
      <c r="V3993" t="s">
        <v>219</v>
      </c>
    </row>
    <row r="3994" spans="1:22">
      <c r="A3994" t="s">
        <v>4236</v>
      </c>
      <c r="B3994" t="s">
        <v>4236</v>
      </c>
      <c r="F3994" t="s">
        <v>195</v>
      </c>
      <c r="G3994" t="e">
        <f>#REF!</f>
        <v>#REF!</v>
      </c>
      <c r="I3994" t="s">
        <v>29</v>
      </c>
      <c r="J3994" t="s">
        <v>29</v>
      </c>
      <c r="U3994" t="s">
        <v>219</v>
      </c>
      <c r="V3994" t="s">
        <v>219</v>
      </c>
    </row>
    <row r="3995" spans="1:22">
      <c r="A3995" t="s">
        <v>4237</v>
      </c>
      <c r="B3995" t="s">
        <v>4237</v>
      </c>
      <c r="F3995" t="s">
        <v>194</v>
      </c>
      <c r="G3995" t="e">
        <f>#REF!</f>
        <v>#REF!</v>
      </c>
      <c r="I3995" t="s">
        <v>3019</v>
      </c>
      <c r="J3995" t="s">
        <v>3019</v>
      </c>
      <c r="U3995" t="s">
        <v>219</v>
      </c>
      <c r="V3995" t="s">
        <v>219</v>
      </c>
    </row>
    <row r="3996" spans="1:22">
      <c r="A3996" t="s">
        <v>4238</v>
      </c>
      <c r="B3996" t="s">
        <v>4238</v>
      </c>
      <c r="F3996" t="s">
        <v>194</v>
      </c>
      <c r="G3996" t="e">
        <f>#REF!</f>
        <v>#REF!</v>
      </c>
      <c r="I3996" t="s">
        <v>3019</v>
      </c>
      <c r="J3996" t="s">
        <v>3019</v>
      </c>
      <c r="U3996" t="s">
        <v>219</v>
      </c>
      <c r="V3996" t="s">
        <v>219</v>
      </c>
    </row>
    <row r="3997" spans="1:22">
      <c r="A3997" t="s">
        <v>4239</v>
      </c>
      <c r="B3997" t="s">
        <v>4239</v>
      </c>
      <c r="F3997" t="s">
        <v>194</v>
      </c>
      <c r="G3997" t="e">
        <f>#REF!</f>
        <v>#REF!</v>
      </c>
      <c r="I3997" t="s">
        <v>3076</v>
      </c>
      <c r="J3997" t="s">
        <v>3076</v>
      </c>
      <c r="U3997" t="s">
        <v>219</v>
      </c>
      <c r="V3997" t="s">
        <v>219</v>
      </c>
    </row>
    <row r="3998" spans="1:22">
      <c r="A3998" t="s">
        <v>4240</v>
      </c>
      <c r="B3998" t="s">
        <v>4240</v>
      </c>
      <c r="F3998" t="s">
        <v>195</v>
      </c>
      <c r="G3998" t="e">
        <f>#REF!</f>
        <v>#REF!</v>
      </c>
      <c r="I3998" t="s">
        <v>3017</v>
      </c>
      <c r="J3998" t="s">
        <v>3017</v>
      </c>
      <c r="U3998" t="s">
        <v>219</v>
      </c>
      <c r="V3998" t="s">
        <v>219</v>
      </c>
    </row>
    <row r="3999" spans="1:22">
      <c r="A3999" t="s">
        <v>4241</v>
      </c>
      <c r="B3999" t="s">
        <v>4241</v>
      </c>
      <c r="F3999" t="s">
        <v>194</v>
      </c>
      <c r="G3999" t="e">
        <f>#REF!</f>
        <v>#REF!</v>
      </c>
      <c r="I3999" t="s">
        <v>3019</v>
      </c>
      <c r="J3999" t="s">
        <v>3019</v>
      </c>
      <c r="U3999" t="s">
        <v>219</v>
      </c>
      <c r="V3999" t="s">
        <v>219</v>
      </c>
    </row>
    <row r="4000" spans="1:22">
      <c r="A4000" t="s">
        <v>4242</v>
      </c>
      <c r="B4000" t="s">
        <v>4242</v>
      </c>
      <c r="F4000" t="s">
        <v>194</v>
      </c>
      <c r="G4000" t="e">
        <f>#REF!</f>
        <v>#REF!</v>
      </c>
      <c r="I4000" t="s">
        <v>3019</v>
      </c>
      <c r="J4000" t="s">
        <v>3019</v>
      </c>
      <c r="U4000" t="s">
        <v>219</v>
      </c>
      <c r="V4000" t="s">
        <v>219</v>
      </c>
    </row>
    <row r="4001" spans="1:22">
      <c r="A4001" t="s">
        <v>4243</v>
      </c>
      <c r="B4001" t="s">
        <v>4243</v>
      </c>
      <c r="F4001" t="s">
        <v>194</v>
      </c>
      <c r="G4001" t="e">
        <f>#REF!</f>
        <v>#REF!</v>
      </c>
      <c r="I4001" t="s">
        <v>3019</v>
      </c>
      <c r="J4001" t="s">
        <v>3019</v>
      </c>
      <c r="U4001" t="s">
        <v>219</v>
      </c>
      <c r="V4001" t="s">
        <v>219</v>
      </c>
    </row>
    <row r="4002" spans="1:22">
      <c r="A4002" t="s">
        <v>4244</v>
      </c>
      <c r="B4002" t="s">
        <v>4244</v>
      </c>
      <c r="F4002" t="s">
        <v>194</v>
      </c>
      <c r="G4002" t="e">
        <f>#REF!</f>
        <v>#REF!</v>
      </c>
      <c r="I4002" t="s">
        <v>3017</v>
      </c>
      <c r="J4002" t="s">
        <v>3017</v>
      </c>
      <c r="U4002" t="s">
        <v>219</v>
      </c>
      <c r="V4002" t="s">
        <v>219</v>
      </c>
    </row>
    <row r="4003" spans="1:22">
      <c r="A4003" t="s">
        <v>4245</v>
      </c>
      <c r="B4003" t="s">
        <v>4245</v>
      </c>
      <c r="F4003" t="s">
        <v>194</v>
      </c>
      <c r="G4003" t="e">
        <f>#REF!</f>
        <v>#REF!</v>
      </c>
      <c r="I4003" t="s">
        <v>3019</v>
      </c>
      <c r="J4003" t="s">
        <v>3019</v>
      </c>
      <c r="U4003" t="s">
        <v>219</v>
      </c>
      <c r="V4003" t="s">
        <v>219</v>
      </c>
    </row>
    <row r="4004" spans="1:22">
      <c r="A4004" t="s">
        <v>4246</v>
      </c>
      <c r="B4004" t="s">
        <v>4246</v>
      </c>
      <c r="F4004" t="s">
        <v>195</v>
      </c>
      <c r="G4004">
        <f>'5000'!H12</f>
        <v>0</v>
      </c>
      <c r="I4004" t="s">
        <v>232</v>
      </c>
      <c r="J4004" t="s">
        <v>232</v>
      </c>
      <c r="U4004" t="s">
        <v>219</v>
      </c>
      <c r="V4004" t="s">
        <v>219</v>
      </c>
    </row>
    <row r="4005" spans="1:22">
      <c r="A4005" t="s">
        <v>4247</v>
      </c>
      <c r="B4005" t="s">
        <v>4247</v>
      </c>
      <c r="F4005" t="s">
        <v>194</v>
      </c>
      <c r="G4005" t="e">
        <f>#REF!</f>
        <v>#REF!</v>
      </c>
      <c r="I4005" t="s">
        <v>3019</v>
      </c>
      <c r="J4005" t="s">
        <v>3019</v>
      </c>
      <c r="U4005" t="s">
        <v>219</v>
      </c>
      <c r="V4005" t="s">
        <v>219</v>
      </c>
    </row>
    <row r="4006" spans="1:22">
      <c r="A4006" t="s">
        <v>4248</v>
      </c>
      <c r="B4006" t="s">
        <v>4248</v>
      </c>
      <c r="F4006" t="s">
        <v>194</v>
      </c>
      <c r="G4006" t="e">
        <f>#REF!</f>
        <v>#REF!</v>
      </c>
      <c r="I4006" t="s">
        <v>3019</v>
      </c>
      <c r="J4006" t="s">
        <v>3019</v>
      </c>
      <c r="U4006" t="s">
        <v>219</v>
      </c>
      <c r="V4006" t="s">
        <v>219</v>
      </c>
    </row>
    <row r="4007" spans="1:22">
      <c r="A4007" t="s">
        <v>4249</v>
      </c>
      <c r="B4007" t="s">
        <v>4249</v>
      </c>
      <c r="F4007" t="s">
        <v>194</v>
      </c>
      <c r="G4007" t="e">
        <f>#REF!</f>
        <v>#REF!</v>
      </c>
      <c r="I4007" t="s">
        <v>3017</v>
      </c>
      <c r="J4007" t="s">
        <v>3017</v>
      </c>
      <c r="U4007" t="s">
        <v>219</v>
      </c>
      <c r="V4007" t="s">
        <v>219</v>
      </c>
    </row>
    <row r="4008" spans="1:22">
      <c r="A4008" t="s">
        <v>4250</v>
      </c>
      <c r="B4008" t="s">
        <v>4250</v>
      </c>
      <c r="F4008" t="s">
        <v>194</v>
      </c>
      <c r="G4008" t="e">
        <f>#REF!</f>
        <v>#REF!</v>
      </c>
      <c r="I4008" t="s">
        <v>3019</v>
      </c>
      <c r="J4008" t="s">
        <v>3019</v>
      </c>
      <c r="U4008" t="s">
        <v>219</v>
      </c>
      <c r="V4008" t="s">
        <v>219</v>
      </c>
    </row>
    <row r="4009" spans="1:22">
      <c r="A4009" t="s">
        <v>4251</v>
      </c>
      <c r="B4009" t="s">
        <v>4251</v>
      </c>
      <c r="F4009" t="s">
        <v>194</v>
      </c>
      <c r="G4009" t="e">
        <f>#REF!</f>
        <v>#REF!</v>
      </c>
      <c r="I4009" t="s">
        <v>29</v>
      </c>
      <c r="J4009" t="s">
        <v>29</v>
      </c>
      <c r="U4009" t="s">
        <v>219</v>
      </c>
      <c r="V4009" t="s">
        <v>219</v>
      </c>
    </row>
    <row r="4010" spans="1:22">
      <c r="A4010" t="s">
        <v>4252</v>
      </c>
      <c r="B4010" t="s">
        <v>4252</v>
      </c>
      <c r="F4010" t="s">
        <v>194</v>
      </c>
      <c r="G4010" t="e">
        <f>#REF!</f>
        <v>#REF!</v>
      </c>
      <c r="I4010" t="s">
        <v>3019</v>
      </c>
      <c r="J4010" t="s">
        <v>3019</v>
      </c>
      <c r="U4010" t="s">
        <v>219</v>
      </c>
      <c r="V4010" t="s">
        <v>219</v>
      </c>
    </row>
    <row r="4011" spans="1:22">
      <c r="A4011" t="s">
        <v>4253</v>
      </c>
      <c r="B4011" t="s">
        <v>4253</v>
      </c>
      <c r="F4011" t="s">
        <v>194</v>
      </c>
      <c r="G4011" t="e">
        <f>#REF!</f>
        <v>#REF!</v>
      </c>
      <c r="I4011" t="s">
        <v>27</v>
      </c>
      <c r="J4011" t="s">
        <v>27</v>
      </c>
      <c r="U4011" t="s">
        <v>219</v>
      </c>
      <c r="V4011" t="s">
        <v>219</v>
      </c>
    </row>
    <row r="4012" spans="1:22">
      <c r="A4012" t="s">
        <v>4254</v>
      </c>
      <c r="B4012" t="s">
        <v>4254</v>
      </c>
      <c r="F4012" t="s">
        <v>194</v>
      </c>
      <c r="G4012" t="e">
        <f>#REF!</f>
        <v>#REF!</v>
      </c>
      <c r="I4012" t="s">
        <v>3019</v>
      </c>
      <c r="J4012" t="s">
        <v>3019</v>
      </c>
      <c r="U4012" t="s">
        <v>219</v>
      </c>
      <c r="V4012" t="s">
        <v>219</v>
      </c>
    </row>
    <row r="4013" spans="1:22">
      <c r="A4013" t="s">
        <v>4255</v>
      </c>
      <c r="B4013" t="s">
        <v>4255</v>
      </c>
      <c r="F4013" t="s">
        <v>194</v>
      </c>
      <c r="G4013" t="e">
        <f>#REF!</f>
        <v>#REF!</v>
      </c>
      <c r="I4013" t="s">
        <v>57</v>
      </c>
      <c r="J4013" t="s">
        <v>57</v>
      </c>
      <c r="U4013" t="s">
        <v>219</v>
      </c>
      <c r="V4013" t="s">
        <v>219</v>
      </c>
    </row>
    <row r="4014" spans="1:22">
      <c r="A4014" t="s">
        <v>4256</v>
      </c>
      <c r="B4014" t="s">
        <v>4256</v>
      </c>
      <c r="F4014" t="s">
        <v>194</v>
      </c>
      <c r="G4014" t="e">
        <f>#REF!</f>
        <v>#REF!</v>
      </c>
      <c r="I4014" t="s">
        <v>28</v>
      </c>
      <c r="J4014" t="s">
        <v>28</v>
      </c>
      <c r="U4014" t="s">
        <v>219</v>
      </c>
      <c r="V4014" t="s">
        <v>219</v>
      </c>
    </row>
    <row r="4015" spans="1:22">
      <c r="A4015" t="s">
        <v>4257</v>
      </c>
      <c r="B4015" t="s">
        <v>4257</v>
      </c>
      <c r="F4015" t="s">
        <v>194</v>
      </c>
      <c r="G4015" t="e">
        <f>#REF!</f>
        <v>#REF!</v>
      </c>
      <c r="I4015" t="s">
        <v>3017</v>
      </c>
      <c r="J4015" t="s">
        <v>3017</v>
      </c>
      <c r="U4015" t="s">
        <v>219</v>
      </c>
      <c r="V4015" t="s">
        <v>219</v>
      </c>
    </row>
    <row r="4016" spans="1:22">
      <c r="A4016" t="s">
        <v>4258</v>
      </c>
      <c r="B4016" t="s">
        <v>4258</v>
      </c>
      <c r="F4016" t="s">
        <v>194</v>
      </c>
      <c r="G4016" t="e">
        <f>#REF!</f>
        <v>#REF!</v>
      </c>
      <c r="I4016" t="s">
        <v>3088</v>
      </c>
      <c r="J4016" t="s">
        <v>3088</v>
      </c>
      <c r="U4016" t="s">
        <v>219</v>
      </c>
      <c r="V4016" t="s">
        <v>219</v>
      </c>
    </row>
    <row r="4017" spans="1:22">
      <c r="A4017" t="s">
        <v>4259</v>
      </c>
      <c r="B4017" t="s">
        <v>4259</v>
      </c>
      <c r="F4017" t="s">
        <v>194</v>
      </c>
      <c r="G4017" t="e">
        <f>#REF!</f>
        <v>#REF!</v>
      </c>
      <c r="I4017" t="s">
        <v>27</v>
      </c>
      <c r="J4017" t="s">
        <v>27</v>
      </c>
      <c r="U4017" t="s">
        <v>219</v>
      </c>
      <c r="V4017" t="s">
        <v>219</v>
      </c>
    </row>
    <row r="4018" spans="1:22">
      <c r="A4018" t="s">
        <v>4260</v>
      </c>
      <c r="B4018" t="s">
        <v>4260</v>
      </c>
      <c r="F4018" t="s">
        <v>194</v>
      </c>
      <c r="G4018" t="e">
        <f>#REF!</f>
        <v>#REF!</v>
      </c>
      <c r="I4018" t="s">
        <v>3019</v>
      </c>
      <c r="J4018" t="s">
        <v>3019</v>
      </c>
      <c r="U4018" t="s">
        <v>219</v>
      </c>
      <c r="V4018" t="s">
        <v>219</v>
      </c>
    </row>
    <row r="4019" spans="1:22">
      <c r="A4019" t="s">
        <v>4261</v>
      </c>
      <c r="B4019" t="s">
        <v>4261</v>
      </c>
      <c r="F4019" t="s">
        <v>194</v>
      </c>
      <c r="G4019" t="e">
        <f>#REF!</f>
        <v>#REF!</v>
      </c>
      <c r="I4019" t="s">
        <v>3019</v>
      </c>
      <c r="J4019" t="s">
        <v>3019</v>
      </c>
      <c r="U4019" t="s">
        <v>219</v>
      </c>
      <c r="V4019" t="s">
        <v>219</v>
      </c>
    </row>
    <row r="4020" spans="1:22">
      <c r="A4020" t="s">
        <v>4262</v>
      </c>
      <c r="B4020" t="s">
        <v>4262</v>
      </c>
      <c r="F4020" t="s">
        <v>195</v>
      </c>
      <c r="G4020">
        <f>'5000'!F24</f>
        <v>0</v>
      </c>
      <c r="I4020" t="s">
        <v>232</v>
      </c>
      <c r="J4020" t="s">
        <v>232</v>
      </c>
      <c r="U4020" t="s">
        <v>219</v>
      </c>
      <c r="V4020" t="s">
        <v>219</v>
      </c>
    </row>
    <row r="4021" spans="1:22">
      <c r="A4021" t="s">
        <v>4263</v>
      </c>
      <c r="B4021" t="s">
        <v>4263</v>
      </c>
      <c r="F4021" t="s">
        <v>194</v>
      </c>
      <c r="G4021" t="e">
        <f>#REF!</f>
        <v>#REF!</v>
      </c>
      <c r="I4021" t="s">
        <v>3019</v>
      </c>
      <c r="J4021" t="s">
        <v>3019</v>
      </c>
      <c r="U4021" t="s">
        <v>219</v>
      </c>
      <c r="V4021" t="s">
        <v>219</v>
      </c>
    </row>
    <row r="4022" spans="1:22">
      <c r="A4022" t="s">
        <v>4264</v>
      </c>
      <c r="B4022" t="s">
        <v>4264</v>
      </c>
      <c r="F4022" t="s">
        <v>194</v>
      </c>
      <c r="G4022" t="e">
        <f>#REF!</f>
        <v>#REF!</v>
      </c>
      <c r="I4022" t="s">
        <v>3076</v>
      </c>
      <c r="J4022" t="s">
        <v>3076</v>
      </c>
      <c r="U4022" t="s">
        <v>219</v>
      </c>
      <c r="V4022" t="s">
        <v>219</v>
      </c>
    </row>
    <row r="4023" spans="1:22">
      <c r="A4023" t="s">
        <v>4265</v>
      </c>
      <c r="B4023" t="s">
        <v>4265</v>
      </c>
      <c r="F4023" t="s">
        <v>194</v>
      </c>
      <c r="G4023" t="e">
        <f>#REF!</f>
        <v>#REF!</v>
      </c>
      <c r="I4023" t="s">
        <v>3019</v>
      </c>
      <c r="J4023" t="s">
        <v>3019</v>
      </c>
      <c r="U4023" t="s">
        <v>219</v>
      </c>
      <c r="V4023" t="s">
        <v>219</v>
      </c>
    </row>
    <row r="4024" spans="1:22">
      <c r="A4024" t="s">
        <v>4266</v>
      </c>
      <c r="B4024" t="s">
        <v>4266</v>
      </c>
      <c r="F4024" t="s">
        <v>195</v>
      </c>
      <c r="G4024">
        <f>'5000'!F51</f>
        <v>0</v>
      </c>
      <c r="I4024" t="s">
        <v>232</v>
      </c>
      <c r="J4024" t="s">
        <v>232</v>
      </c>
      <c r="U4024" t="s">
        <v>219</v>
      </c>
      <c r="V4024" t="s">
        <v>219</v>
      </c>
    </row>
    <row r="4025" spans="1:22">
      <c r="A4025" t="s">
        <v>4267</v>
      </c>
      <c r="B4025" t="s">
        <v>4267</v>
      </c>
      <c r="F4025" t="s">
        <v>195</v>
      </c>
      <c r="G4025" t="e">
        <f>#REF!</f>
        <v>#REF!</v>
      </c>
      <c r="I4025" t="s">
        <v>3076</v>
      </c>
      <c r="J4025" t="s">
        <v>3076</v>
      </c>
      <c r="U4025" t="s">
        <v>219</v>
      </c>
      <c r="V4025" t="s">
        <v>219</v>
      </c>
    </row>
    <row r="4026" spans="1:22">
      <c r="A4026" t="s">
        <v>4268</v>
      </c>
      <c r="B4026" t="s">
        <v>4268</v>
      </c>
      <c r="F4026" t="s">
        <v>195</v>
      </c>
      <c r="G4026">
        <f>'5000'!F14</f>
        <v>0</v>
      </c>
      <c r="I4026" t="s">
        <v>232</v>
      </c>
      <c r="J4026" t="s">
        <v>232</v>
      </c>
      <c r="U4026" t="s">
        <v>219</v>
      </c>
      <c r="V4026" t="s">
        <v>219</v>
      </c>
    </row>
    <row r="4027" spans="1:22">
      <c r="A4027" t="s">
        <v>4269</v>
      </c>
      <c r="B4027" t="s">
        <v>4269</v>
      </c>
      <c r="F4027" t="s">
        <v>194</v>
      </c>
      <c r="G4027" t="e">
        <f>#REF!</f>
        <v>#REF!</v>
      </c>
      <c r="I4027" t="s">
        <v>3019</v>
      </c>
      <c r="J4027" t="s">
        <v>3019</v>
      </c>
      <c r="U4027" t="s">
        <v>219</v>
      </c>
      <c r="V4027" t="s">
        <v>219</v>
      </c>
    </row>
    <row r="4028" spans="1:22">
      <c r="A4028" t="s">
        <v>4270</v>
      </c>
      <c r="B4028" t="s">
        <v>4270</v>
      </c>
      <c r="F4028" t="s">
        <v>194</v>
      </c>
      <c r="G4028" t="e">
        <f>#REF!</f>
        <v>#REF!</v>
      </c>
      <c r="I4028" t="s">
        <v>3019</v>
      </c>
      <c r="J4028" t="s">
        <v>3019</v>
      </c>
      <c r="U4028" t="s">
        <v>219</v>
      </c>
      <c r="V4028" t="s">
        <v>219</v>
      </c>
    </row>
    <row r="4029" spans="1:22">
      <c r="A4029" t="s">
        <v>4271</v>
      </c>
      <c r="B4029" t="s">
        <v>4271</v>
      </c>
      <c r="F4029" t="s">
        <v>194</v>
      </c>
      <c r="G4029" t="e">
        <f>#REF!</f>
        <v>#REF!</v>
      </c>
      <c r="I4029" t="s">
        <v>57</v>
      </c>
      <c r="J4029" t="s">
        <v>57</v>
      </c>
      <c r="U4029" t="s">
        <v>219</v>
      </c>
      <c r="V4029" t="s">
        <v>219</v>
      </c>
    </row>
    <row r="4030" spans="1:22">
      <c r="A4030" t="s">
        <v>4272</v>
      </c>
      <c r="B4030" t="s">
        <v>4272</v>
      </c>
      <c r="F4030" t="s">
        <v>195</v>
      </c>
      <c r="G4030">
        <f>'5000'!F50</f>
        <v>0</v>
      </c>
      <c r="I4030" t="s">
        <v>232</v>
      </c>
      <c r="J4030" t="s">
        <v>232</v>
      </c>
      <c r="U4030" t="s">
        <v>219</v>
      </c>
      <c r="V4030" t="s">
        <v>219</v>
      </c>
    </row>
    <row r="4031" spans="1:22">
      <c r="A4031" t="s">
        <v>4273</v>
      </c>
      <c r="B4031" t="s">
        <v>4273</v>
      </c>
      <c r="F4031" t="s">
        <v>194</v>
      </c>
      <c r="G4031" t="e">
        <f>#REF!</f>
        <v>#REF!</v>
      </c>
      <c r="I4031" t="s">
        <v>57</v>
      </c>
      <c r="J4031" t="s">
        <v>57</v>
      </c>
      <c r="U4031" t="s">
        <v>219</v>
      </c>
      <c r="V4031" t="s">
        <v>219</v>
      </c>
    </row>
    <row r="4032" spans="1:22">
      <c r="A4032" t="s">
        <v>4274</v>
      </c>
      <c r="B4032" t="s">
        <v>4274</v>
      </c>
      <c r="F4032" t="s">
        <v>194</v>
      </c>
      <c r="G4032" t="e">
        <f>#REF!</f>
        <v>#REF!</v>
      </c>
      <c r="I4032" t="s">
        <v>26</v>
      </c>
      <c r="J4032" t="s">
        <v>26</v>
      </c>
      <c r="U4032" t="s">
        <v>219</v>
      </c>
      <c r="V4032" t="s">
        <v>219</v>
      </c>
    </row>
    <row r="4033" spans="1:22">
      <c r="A4033" t="s">
        <v>4275</v>
      </c>
      <c r="B4033" t="s">
        <v>4275</v>
      </c>
      <c r="F4033" t="s">
        <v>195</v>
      </c>
      <c r="G4033" t="e">
        <f>#REF!</f>
        <v>#REF!</v>
      </c>
      <c r="I4033" t="s">
        <v>3076</v>
      </c>
      <c r="J4033" t="s">
        <v>3076</v>
      </c>
      <c r="U4033" t="s">
        <v>219</v>
      </c>
      <c r="V4033" t="s">
        <v>219</v>
      </c>
    </row>
    <row r="4034" spans="1:22">
      <c r="A4034" t="s">
        <v>4276</v>
      </c>
      <c r="B4034" t="s">
        <v>4276</v>
      </c>
      <c r="F4034" t="s">
        <v>194</v>
      </c>
      <c r="G4034" t="e">
        <f>#REF!</f>
        <v>#REF!</v>
      </c>
      <c r="I4034" t="s">
        <v>3076</v>
      </c>
      <c r="J4034" t="s">
        <v>3076</v>
      </c>
      <c r="U4034" t="s">
        <v>219</v>
      </c>
      <c r="V4034" t="s">
        <v>219</v>
      </c>
    </row>
    <row r="4035" spans="1:22">
      <c r="A4035" t="s">
        <v>4277</v>
      </c>
      <c r="B4035" t="s">
        <v>4277</v>
      </c>
      <c r="F4035" t="s">
        <v>194</v>
      </c>
      <c r="G4035" t="e">
        <f>#REF!</f>
        <v>#REF!</v>
      </c>
      <c r="I4035" t="s">
        <v>3076</v>
      </c>
      <c r="J4035" t="s">
        <v>3076</v>
      </c>
      <c r="U4035" t="s">
        <v>219</v>
      </c>
      <c r="V4035" t="s">
        <v>219</v>
      </c>
    </row>
    <row r="4036" spans="1:22">
      <c r="A4036" t="s">
        <v>4278</v>
      </c>
      <c r="B4036" t="s">
        <v>4278</v>
      </c>
      <c r="F4036" t="s">
        <v>195</v>
      </c>
      <c r="G4036" t="e">
        <f>#REF!</f>
        <v>#REF!</v>
      </c>
      <c r="I4036" t="s">
        <v>29</v>
      </c>
      <c r="J4036" t="s">
        <v>29</v>
      </c>
      <c r="U4036" t="s">
        <v>219</v>
      </c>
      <c r="V4036" t="s">
        <v>219</v>
      </c>
    </row>
    <row r="4037" spans="1:22">
      <c r="A4037" t="s">
        <v>4279</v>
      </c>
      <c r="B4037" t="s">
        <v>4279</v>
      </c>
      <c r="F4037" t="s">
        <v>195</v>
      </c>
      <c r="G4037" t="e">
        <f>#REF!</f>
        <v>#REF!</v>
      </c>
      <c r="I4037" t="s">
        <v>3076</v>
      </c>
      <c r="J4037" t="s">
        <v>3076</v>
      </c>
      <c r="U4037" t="s">
        <v>219</v>
      </c>
      <c r="V4037" t="s">
        <v>219</v>
      </c>
    </row>
    <row r="4038" spans="1:22">
      <c r="A4038" t="s">
        <v>4280</v>
      </c>
      <c r="B4038" t="s">
        <v>4280</v>
      </c>
      <c r="F4038" t="s">
        <v>194</v>
      </c>
      <c r="G4038" t="e">
        <f>#REF!</f>
        <v>#REF!</v>
      </c>
      <c r="I4038" t="s">
        <v>3019</v>
      </c>
      <c r="J4038" t="s">
        <v>3019</v>
      </c>
      <c r="U4038" t="s">
        <v>219</v>
      </c>
      <c r="V4038" t="s">
        <v>219</v>
      </c>
    </row>
    <row r="4039" spans="1:22">
      <c r="A4039" t="s">
        <v>4281</v>
      </c>
      <c r="B4039" t="s">
        <v>4281</v>
      </c>
      <c r="F4039" t="s">
        <v>194</v>
      </c>
      <c r="G4039" t="e">
        <f>#REF!</f>
        <v>#REF!</v>
      </c>
      <c r="I4039" t="s">
        <v>27</v>
      </c>
      <c r="J4039" t="s">
        <v>27</v>
      </c>
      <c r="U4039" t="s">
        <v>219</v>
      </c>
      <c r="V4039" t="s">
        <v>219</v>
      </c>
    </row>
    <row r="4040" spans="1:22">
      <c r="A4040" t="s">
        <v>4282</v>
      </c>
      <c r="B4040" t="s">
        <v>4282</v>
      </c>
      <c r="F4040" t="s">
        <v>194</v>
      </c>
      <c r="G4040" t="e">
        <f>#REF!</f>
        <v>#REF!</v>
      </c>
      <c r="I4040" t="s">
        <v>3019</v>
      </c>
      <c r="J4040" t="s">
        <v>3019</v>
      </c>
      <c r="U4040" t="s">
        <v>219</v>
      </c>
      <c r="V4040" t="s">
        <v>219</v>
      </c>
    </row>
    <row r="4041" spans="1:22">
      <c r="A4041" t="s">
        <v>4283</v>
      </c>
      <c r="B4041" t="s">
        <v>4283</v>
      </c>
      <c r="F4041" t="s">
        <v>194</v>
      </c>
      <c r="G4041" t="e">
        <f>#REF!</f>
        <v>#REF!</v>
      </c>
      <c r="I4041" t="s">
        <v>3019</v>
      </c>
      <c r="J4041" t="s">
        <v>3019</v>
      </c>
      <c r="U4041" t="s">
        <v>219</v>
      </c>
      <c r="V4041" t="s">
        <v>219</v>
      </c>
    </row>
    <row r="4042" spans="1:22">
      <c r="A4042" t="s">
        <v>4284</v>
      </c>
      <c r="B4042" t="s">
        <v>4284</v>
      </c>
      <c r="F4042" t="s">
        <v>194</v>
      </c>
      <c r="G4042" t="e">
        <f>#REF!</f>
        <v>#REF!</v>
      </c>
      <c r="I4042" t="s">
        <v>29</v>
      </c>
      <c r="J4042" t="s">
        <v>29</v>
      </c>
      <c r="U4042" t="s">
        <v>219</v>
      </c>
      <c r="V4042" t="s">
        <v>219</v>
      </c>
    </row>
    <row r="4043" spans="1:22">
      <c r="A4043" t="s">
        <v>4285</v>
      </c>
      <c r="B4043" t="s">
        <v>4285</v>
      </c>
      <c r="F4043" t="s">
        <v>194</v>
      </c>
      <c r="G4043" t="e">
        <f>#REF!</f>
        <v>#REF!</v>
      </c>
      <c r="I4043" t="s">
        <v>3088</v>
      </c>
      <c r="J4043" t="s">
        <v>3088</v>
      </c>
      <c r="U4043" t="s">
        <v>219</v>
      </c>
      <c r="V4043" t="s">
        <v>219</v>
      </c>
    </row>
    <row r="4044" spans="1:22">
      <c r="A4044" t="s">
        <v>4286</v>
      </c>
      <c r="B4044" t="s">
        <v>4286</v>
      </c>
      <c r="F4044" t="s">
        <v>194</v>
      </c>
      <c r="G4044" t="e">
        <f>#REF!</f>
        <v>#REF!</v>
      </c>
      <c r="I4044" t="s">
        <v>3076</v>
      </c>
      <c r="J4044" t="s">
        <v>3076</v>
      </c>
      <c r="U4044" t="s">
        <v>219</v>
      </c>
      <c r="V4044" t="s">
        <v>219</v>
      </c>
    </row>
    <row r="4045" spans="1:22">
      <c r="A4045" t="s">
        <v>4287</v>
      </c>
      <c r="B4045" t="s">
        <v>4287</v>
      </c>
      <c r="F4045" t="s">
        <v>194</v>
      </c>
      <c r="G4045" t="e">
        <f>#REF!</f>
        <v>#REF!</v>
      </c>
      <c r="I4045" t="s">
        <v>3076</v>
      </c>
      <c r="J4045" t="s">
        <v>3076</v>
      </c>
      <c r="U4045" t="s">
        <v>219</v>
      </c>
      <c r="V4045" t="s">
        <v>219</v>
      </c>
    </row>
    <row r="4046" spans="1:22">
      <c r="A4046" t="s">
        <v>4288</v>
      </c>
      <c r="B4046" t="s">
        <v>4288</v>
      </c>
      <c r="F4046" t="s">
        <v>194</v>
      </c>
      <c r="G4046" t="e">
        <f>#REF!</f>
        <v>#REF!</v>
      </c>
      <c r="I4046" t="s">
        <v>27</v>
      </c>
      <c r="J4046" t="s">
        <v>27</v>
      </c>
      <c r="U4046" t="s">
        <v>219</v>
      </c>
      <c r="V4046" t="s">
        <v>219</v>
      </c>
    </row>
    <row r="4047" spans="1:22">
      <c r="A4047" t="s">
        <v>4289</v>
      </c>
      <c r="B4047" t="s">
        <v>4289</v>
      </c>
      <c r="F4047" t="s">
        <v>194</v>
      </c>
      <c r="G4047" t="e">
        <f>#REF!</f>
        <v>#REF!</v>
      </c>
      <c r="I4047" t="s">
        <v>3076</v>
      </c>
      <c r="J4047" t="s">
        <v>3076</v>
      </c>
      <c r="U4047" t="s">
        <v>219</v>
      </c>
      <c r="V4047" t="s">
        <v>219</v>
      </c>
    </row>
    <row r="4048" spans="1:22">
      <c r="A4048" t="s">
        <v>4290</v>
      </c>
      <c r="B4048" t="s">
        <v>4290</v>
      </c>
      <c r="F4048" t="s">
        <v>194</v>
      </c>
      <c r="G4048" t="e">
        <f>#REF!</f>
        <v>#REF!</v>
      </c>
      <c r="I4048" t="s">
        <v>3019</v>
      </c>
      <c r="J4048" t="s">
        <v>3019</v>
      </c>
      <c r="U4048" t="s">
        <v>219</v>
      </c>
      <c r="V4048" t="s">
        <v>219</v>
      </c>
    </row>
    <row r="4049" spans="1:22">
      <c r="A4049" t="s">
        <v>4291</v>
      </c>
      <c r="B4049" t="s">
        <v>4291</v>
      </c>
      <c r="F4049" t="s">
        <v>194</v>
      </c>
      <c r="G4049" t="e">
        <f>#REF!</f>
        <v>#REF!</v>
      </c>
      <c r="I4049" t="s">
        <v>3019</v>
      </c>
      <c r="J4049" t="s">
        <v>3019</v>
      </c>
      <c r="U4049" t="s">
        <v>219</v>
      </c>
      <c r="V4049" t="s">
        <v>219</v>
      </c>
    </row>
    <row r="4050" spans="1:22">
      <c r="A4050" t="s">
        <v>4292</v>
      </c>
      <c r="B4050" t="s">
        <v>4292</v>
      </c>
      <c r="F4050" t="s">
        <v>194</v>
      </c>
      <c r="G4050" t="e">
        <f>#REF!</f>
        <v>#REF!</v>
      </c>
      <c r="I4050" t="s">
        <v>3019</v>
      </c>
      <c r="J4050" t="s">
        <v>3019</v>
      </c>
      <c r="U4050" t="s">
        <v>219</v>
      </c>
      <c r="V4050" t="s">
        <v>219</v>
      </c>
    </row>
    <row r="4051" spans="1:22">
      <c r="A4051" t="s">
        <v>4293</v>
      </c>
      <c r="B4051" t="s">
        <v>4293</v>
      </c>
      <c r="F4051" t="s">
        <v>195</v>
      </c>
      <c r="G4051" t="e">
        <f>#REF!</f>
        <v>#REF!</v>
      </c>
      <c r="I4051" t="s">
        <v>29</v>
      </c>
      <c r="J4051" t="s">
        <v>29</v>
      </c>
      <c r="U4051" t="s">
        <v>219</v>
      </c>
      <c r="V4051" t="s">
        <v>219</v>
      </c>
    </row>
    <row r="4052" spans="1:22">
      <c r="A4052" t="s">
        <v>4294</v>
      </c>
      <c r="B4052" t="s">
        <v>4294</v>
      </c>
      <c r="F4052" t="s">
        <v>194</v>
      </c>
      <c r="G4052" t="e">
        <f>#REF!</f>
        <v>#REF!</v>
      </c>
      <c r="I4052" t="s">
        <v>3017</v>
      </c>
      <c r="J4052" t="s">
        <v>3017</v>
      </c>
      <c r="U4052" t="s">
        <v>219</v>
      </c>
      <c r="V4052" t="s">
        <v>219</v>
      </c>
    </row>
    <row r="4053" spans="1:22">
      <c r="A4053" t="s">
        <v>4295</v>
      </c>
      <c r="B4053" t="s">
        <v>4295</v>
      </c>
      <c r="F4053" t="s">
        <v>194</v>
      </c>
      <c r="G4053" t="e">
        <f>#REF!</f>
        <v>#REF!</v>
      </c>
      <c r="I4053" t="s">
        <v>3076</v>
      </c>
      <c r="J4053" t="s">
        <v>3076</v>
      </c>
      <c r="U4053" t="s">
        <v>219</v>
      </c>
      <c r="V4053" t="s">
        <v>219</v>
      </c>
    </row>
    <row r="4054" spans="1:22">
      <c r="A4054" t="s">
        <v>4296</v>
      </c>
      <c r="B4054" t="s">
        <v>4296</v>
      </c>
      <c r="F4054" t="s">
        <v>195</v>
      </c>
      <c r="G4054" t="e">
        <f>#REF!</f>
        <v>#REF!</v>
      </c>
      <c r="I4054" t="s">
        <v>29</v>
      </c>
      <c r="J4054" t="s">
        <v>29</v>
      </c>
      <c r="U4054" t="s">
        <v>219</v>
      </c>
      <c r="V4054" t="s">
        <v>219</v>
      </c>
    </row>
    <row r="4055" spans="1:22">
      <c r="A4055" t="s">
        <v>4297</v>
      </c>
      <c r="B4055" t="s">
        <v>4297</v>
      </c>
      <c r="F4055" t="s">
        <v>194</v>
      </c>
      <c r="G4055" t="e">
        <f>#REF!</f>
        <v>#REF!</v>
      </c>
      <c r="I4055" t="s">
        <v>26</v>
      </c>
      <c r="J4055" t="s">
        <v>26</v>
      </c>
      <c r="U4055" t="s">
        <v>219</v>
      </c>
      <c r="V4055" t="s">
        <v>219</v>
      </c>
    </row>
    <row r="4056" spans="1:22">
      <c r="A4056" t="s">
        <v>4298</v>
      </c>
      <c r="B4056" t="s">
        <v>4298</v>
      </c>
      <c r="F4056" t="s">
        <v>195</v>
      </c>
      <c r="G4056">
        <f>'5000'!F13</f>
        <v>0</v>
      </c>
      <c r="I4056" t="s">
        <v>232</v>
      </c>
      <c r="J4056" t="s">
        <v>232</v>
      </c>
      <c r="U4056" t="s">
        <v>219</v>
      </c>
      <c r="V4056" t="s">
        <v>219</v>
      </c>
    </row>
    <row r="4057" spans="1:22">
      <c r="A4057" t="s">
        <v>4299</v>
      </c>
      <c r="B4057" t="s">
        <v>4299</v>
      </c>
      <c r="F4057" t="s">
        <v>195</v>
      </c>
      <c r="G4057" t="e">
        <f>#REF!</f>
        <v>#REF!</v>
      </c>
      <c r="I4057" t="s">
        <v>3076</v>
      </c>
      <c r="J4057" t="s">
        <v>3076</v>
      </c>
      <c r="U4057" t="s">
        <v>219</v>
      </c>
      <c r="V4057" t="s">
        <v>219</v>
      </c>
    </row>
    <row r="4058" spans="1:22">
      <c r="A4058" t="s">
        <v>4300</v>
      </c>
      <c r="B4058" t="s">
        <v>4300</v>
      </c>
      <c r="F4058" t="s">
        <v>194</v>
      </c>
      <c r="G4058" t="e">
        <f>#REF!</f>
        <v>#REF!</v>
      </c>
      <c r="I4058" t="s">
        <v>3019</v>
      </c>
      <c r="J4058" t="s">
        <v>3019</v>
      </c>
      <c r="U4058" t="s">
        <v>219</v>
      </c>
      <c r="V4058" t="s">
        <v>219</v>
      </c>
    </row>
    <row r="4059" spans="1:22">
      <c r="A4059" t="s">
        <v>4301</v>
      </c>
      <c r="B4059" t="s">
        <v>4301</v>
      </c>
      <c r="F4059" t="s">
        <v>194</v>
      </c>
      <c r="G4059" t="e">
        <f>#REF!</f>
        <v>#REF!</v>
      </c>
      <c r="I4059" t="s">
        <v>3019</v>
      </c>
      <c r="J4059" t="s">
        <v>3019</v>
      </c>
      <c r="U4059" t="s">
        <v>219</v>
      </c>
      <c r="V4059" t="s">
        <v>219</v>
      </c>
    </row>
    <row r="4060" spans="1:22">
      <c r="A4060" t="s">
        <v>4302</v>
      </c>
      <c r="B4060" t="s">
        <v>4302</v>
      </c>
      <c r="F4060" t="s">
        <v>195</v>
      </c>
      <c r="G4060" t="e">
        <f>#REF!</f>
        <v>#REF!</v>
      </c>
      <c r="I4060" t="s">
        <v>3017</v>
      </c>
      <c r="J4060" t="s">
        <v>3017</v>
      </c>
      <c r="U4060" t="s">
        <v>219</v>
      </c>
      <c r="V4060" t="s">
        <v>219</v>
      </c>
    </row>
    <row r="4061" spans="1:22">
      <c r="A4061" t="s">
        <v>4303</v>
      </c>
      <c r="B4061" t="s">
        <v>4303</v>
      </c>
      <c r="F4061" t="s">
        <v>194</v>
      </c>
      <c r="G4061" t="e">
        <f>#REF!</f>
        <v>#REF!</v>
      </c>
      <c r="I4061" t="s">
        <v>3088</v>
      </c>
      <c r="J4061" t="s">
        <v>3088</v>
      </c>
      <c r="U4061" t="s">
        <v>219</v>
      </c>
      <c r="V4061" t="s">
        <v>219</v>
      </c>
    </row>
    <row r="4062" spans="1:22">
      <c r="A4062" t="s">
        <v>4304</v>
      </c>
      <c r="B4062" t="s">
        <v>4304</v>
      </c>
      <c r="F4062" t="s">
        <v>194</v>
      </c>
      <c r="G4062">
        <f>'5000'!G18</f>
        <v>0</v>
      </c>
      <c r="I4062" t="s">
        <v>232</v>
      </c>
      <c r="J4062" t="s">
        <v>232</v>
      </c>
      <c r="U4062" t="s">
        <v>219</v>
      </c>
      <c r="V4062" t="s">
        <v>219</v>
      </c>
    </row>
    <row r="4063" spans="1:22">
      <c r="A4063" t="s">
        <v>4305</v>
      </c>
      <c r="B4063" t="s">
        <v>4305</v>
      </c>
      <c r="F4063" t="s">
        <v>194</v>
      </c>
      <c r="G4063" t="e">
        <f>#REF!</f>
        <v>#REF!</v>
      </c>
      <c r="I4063" t="s">
        <v>3019</v>
      </c>
      <c r="J4063" t="s">
        <v>3019</v>
      </c>
      <c r="U4063" t="s">
        <v>219</v>
      </c>
      <c r="V4063" t="s">
        <v>219</v>
      </c>
    </row>
    <row r="4064" spans="1:22">
      <c r="A4064" t="s">
        <v>4306</v>
      </c>
      <c r="B4064" t="s">
        <v>4306</v>
      </c>
      <c r="F4064" t="s">
        <v>195</v>
      </c>
      <c r="G4064" t="e">
        <f>#REF!</f>
        <v>#REF!</v>
      </c>
      <c r="I4064" t="s">
        <v>29</v>
      </c>
      <c r="J4064" t="s">
        <v>29</v>
      </c>
      <c r="U4064" t="s">
        <v>219</v>
      </c>
      <c r="V4064" t="s">
        <v>219</v>
      </c>
    </row>
    <row r="4065" spans="1:22">
      <c r="A4065" t="s">
        <v>4307</v>
      </c>
      <c r="B4065" t="s">
        <v>4307</v>
      </c>
      <c r="F4065" t="s">
        <v>194</v>
      </c>
      <c r="G4065" t="e">
        <f>#REF!</f>
        <v>#REF!</v>
      </c>
      <c r="I4065" t="s">
        <v>3019</v>
      </c>
      <c r="J4065" t="s">
        <v>3019</v>
      </c>
      <c r="U4065" t="s">
        <v>219</v>
      </c>
      <c r="V4065" t="s">
        <v>219</v>
      </c>
    </row>
    <row r="4066" spans="1:22">
      <c r="A4066" t="s">
        <v>4308</v>
      </c>
      <c r="B4066" t="s">
        <v>4308</v>
      </c>
      <c r="F4066" t="s">
        <v>194</v>
      </c>
      <c r="G4066" t="e">
        <f>#REF!</f>
        <v>#REF!</v>
      </c>
      <c r="I4066" t="s">
        <v>3088</v>
      </c>
      <c r="J4066" t="s">
        <v>3088</v>
      </c>
      <c r="U4066" t="s">
        <v>219</v>
      </c>
      <c r="V4066" t="s">
        <v>219</v>
      </c>
    </row>
    <row r="4067" spans="1:22">
      <c r="A4067" t="s">
        <v>4309</v>
      </c>
      <c r="B4067" t="s">
        <v>4309</v>
      </c>
      <c r="F4067" t="s">
        <v>195</v>
      </c>
      <c r="G4067" t="e">
        <f>#REF!</f>
        <v>#REF!</v>
      </c>
      <c r="I4067" t="s">
        <v>29</v>
      </c>
      <c r="J4067" t="s">
        <v>29</v>
      </c>
      <c r="U4067" t="s">
        <v>219</v>
      </c>
      <c r="V4067" t="s">
        <v>219</v>
      </c>
    </row>
    <row r="4068" spans="1:22">
      <c r="A4068" t="s">
        <v>4310</v>
      </c>
      <c r="B4068" t="s">
        <v>4310</v>
      </c>
      <c r="F4068" t="s">
        <v>194</v>
      </c>
      <c r="G4068" t="e">
        <f>#REF!</f>
        <v>#REF!</v>
      </c>
      <c r="I4068" t="s">
        <v>3019</v>
      </c>
      <c r="J4068" t="s">
        <v>3019</v>
      </c>
      <c r="U4068" t="s">
        <v>219</v>
      </c>
      <c r="V4068" t="s">
        <v>219</v>
      </c>
    </row>
    <row r="4069" spans="1:22">
      <c r="A4069" t="s">
        <v>4311</v>
      </c>
      <c r="B4069" t="s">
        <v>4311</v>
      </c>
      <c r="F4069" t="s">
        <v>194</v>
      </c>
      <c r="G4069" t="e">
        <f>#REF!</f>
        <v>#REF!</v>
      </c>
      <c r="I4069" t="s">
        <v>29</v>
      </c>
      <c r="J4069" t="s">
        <v>29</v>
      </c>
      <c r="U4069" t="s">
        <v>219</v>
      </c>
      <c r="V4069" t="s">
        <v>219</v>
      </c>
    </row>
    <row r="4070" spans="1:22">
      <c r="A4070" t="s">
        <v>4312</v>
      </c>
      <c r="B4070" t="s">
        <v>4312</v>
      </c>
      <c r="F4070" t="s">
        <v>194</v>
      </c>
      <c r="G4070" t="e">
        <f>#REF!</f>
        <v>#REF!</v>
      </c>
      <c r="I4070" t="s">
        <v>3019</v>
      </c>
      <c r="J4070" t="s">
        <v>3019</v>
      </c>
      <c r="U4070" t="s">
        <v>219</v>
      </c>
      <c r="V4070" t="s">
        <v>219</v>
      </c>
    </row>
    <row r="4071" spans="1:22">
      <c r="A4071" t="s">
        <v>4313</v>
      </c>
      <c r="B4071" t="s">
        <v>4313</v>
      </c>
      <c r="F4071" t="s">
        <v>195</v>
      </c>
      <c r="G4071">
        <f>'5000'!F20</f>
        <v>0</v>
      </c>
      <c r="I4071" t="s">
        <v>232</v>
      </c>
      <c r="J4071" t="s">
        <v>232</v>
      </c>
      <c r="U4071" t="s">
        <v>219</v>
      </c>
      <c r="V4071" t="s">
        <v>219</v>
      </c>
    </row>
    <row r="4072" spans="1:22">
      <c r="A4072" t="s">
        <v>4314</v>
      </c>
      <c r="B4072" t="s">
        <v>4314</v>
      </c>
      <c r="F4072" t="s">
        <v>194</v>
      </c>
      <c r="G4072" t="e">
        <f>#REF!</f>
        <v>#REF!</v>
      </c>
      <c r="I4072" t="s">
        <v>3019</v>
      </c>
      <c r="J4072" t="s">
        <v>3019</v>
      </c>
      <c r="U4072" t="s">
        <v>219</v>
      </c>
      <c r="V4072" t="s">
        <v>219</v>
      </c>
    </row>
    <row r="4073" spans="1:22">
      <c r="A4073" t="s">
        <v>4315</v>
      </c>
      <c r="B4073" t="s">
        <v>4315</v>
      </c>
      <c r="F4073" t="s">
        <v>194</v>
      </c>
      <c r="G4073" t="e">
        <f>#REF!</f>
        <v>#REF!</v>
      </c>
      <c r="I4073" t="s">
        <v>3019</v>
      </c>
      <c r="J4073" t="s">
        <v>3019</v>
      </c>
      <c r="U4073" t="s">
        <v>219</v>
      </c>
      <c r="V4073" t="s">
        <v>219</v>
      </c>
    </row>
    <row r="4074" spans="1:22">
      <c r="A4074" t="s">
        <v>4316</v>
      </c>
      <c r="B4074" t="s">
        <v>4316</v>
      </c>
      <c r="F4074" t="s">
        <v>194</v>
      </c>
      <c r="G4074" t="e">
        <f>#REF!</f>
        <v>#REF!</v>
      </c>
      <c r="I4074" t="s">
        <v>27</v>
      </c>
      <c r="J4074" t="s">
        <v>27</v>
      </c>
      <c r="U4074" t="s">
        <v>219</v>
      </c>
      <c r="V4074" t="s">
        <v>219</v>
      </c>
    </row>
    <row r="4075" spans="1:22">
      <c r="A4075" t="s">
        <v>4317</v>
      </c>
      <c r="B4075" t="s">
        <v>4317</v>
      </c>
      <c r="F4075" t="s">
        <v>194</v>
      </c>
      <c r="G4075" t="e">
        <f>#REF!</f>
        <v>#REF!</v>
      </c>
      <c r="I4075" t="s">
        <v>3019</v>
      </c>
      <c r="J4075" t="s">
        <v>3019</v>
      </c>
      <c r="U4075" t="s">
        <v>219</v>
      </c>
      <c r="V4075" t="s">
        <v>219</v>
      </c>
    </row>
    <row r="4076" spans="1:22">
      <c r="A4076" t="s">
        <v>4318</v>
      </c>
      <c r="B4076" t="s">
        <v>4318</v>
      </c>
      <c r="F4076" t="s">
        <v>194</v>
      </c>
      <c r="G4076" t="e">
        <f>#REF!</f>
        <v>#REF!</v>
      </c>
      <c r="I4076" t="s">
        <v>3019</v>
      </c>
      <c r="J4076" t="s">
        <v>3019</v>
      </c>
      <c r="U4076" t="s">
        <v>219</v>
      </c>
      <c r="V4076" t="s">
        <v>219</v>
      </c>
    </row>
    <row r="4077" spans="1:22">
      <c r="A4077" t="s">
        <v>4319</v>
      </c>
      <c r="B4077" t="s">
        <v>4319</v>
      </c>
      <c r="F4077" t="s">
        <v>194</v>
      </c>
      <c r="G4077" t="e">
        <f>#REF!</f>
        <v>#REF!</v>
      </c>
      <c r="I4077" t="s">
        <v>3088</v>
      </c>
      <c r="J4077" t="s">
        <v>3088</v>
      </c>
      <c r="U4077" t="s">
        <v>219</v>
      </c>
      <c r="V4077" t="s">
        <v>219</v>
      </c>
    </row>
    <row r="4078" spans="1:22">
      <c r="A4078" t="s">
        <v>4320</v>
      </c>
      <c r="B4078" t="s">
        <v>4320</v>
      </c>
      <c r="F4078" t="s">
        <v>194</v>
      </c>
      <c r="G4078" t="e">
        <f>#REF!</f>
        <v>#REF!</v>
      </c>
      <c r="I4078" t="s">
        <v>26</v>
      </c>
      <c r="J4078" t="s">
        <v>26</v>
      </c>
      <c r="U4078" t="s">
        <v>219</v>
      </c>
      <c r="V4078" t="s">
        <v>219</v>
      </c>
    </row>
    <row r="4079" spans="1:22">
      <c r="A4079" t="s">
        <v>4321</v>
      </c>
      <c r="B4079" t="s">
        <v>4321</v>
      </c>
      <c r="F4079" t="s">
        <v>194</v>
      </c>
      <c r="G4079" t="e">
        <f>#REF!</f>
        <v>#REF!</v>
      </c>
      <c r="I4079" t="s">
        <v>57</v>
      </c>
      <c r="J4079" t="s">
        <v>57</v>
      </c>
      <c r="U4079" t="s">
        <v>219</v>
      </c>
      <c r="V4079" t="s">
        <v>219</v>
      </c>
    </row>
    <row r="4080" spans="1:22">
      <c r="A4080" t="s">
        <v>4322</v>
      </c>
      <c r="B4080" t="s">
        <v>4322</v>
      </c>
      <c r="F4080" t="s">
        <v>195</v>
      </c>
      <c r="G4080" t="e">
        <f>#REF!</f>
        <v>#REF!</v>
      </c>
      <c r="I4080" t="s">
        <v>3076</v>
      </c>
      <c r="J4080" t="s">
        <v>3076</v>
      </c>
      <c r="U4080" t="s">
        <v>219</v>
      </c>
      <c r="V4080" t="s">
        <v>219</v>
      </c>
    </row>
    <row r="4081" spans="1:22">
      <c r="A4081" t="s">
        <v>4323</v>
      </c>
      <c r="B4081" t="s">
        <v>4323</v>
      </c>
      <c r="F4081" t="s">
        <v>194</v>
      </c>
      <c r="G4081" t="e">
        <f>#REF!</f>
        <v>#REF!</v>
      </c>
      <c r="I4081" t="s">
        <v>3019</v>
      </c>
      <c r="J4081" t="s">
        <v>3019</v>
      </c>
      <c r="U4081" t="s">
        <v>219</v>
      </c>
      <c r="V4081" t="s">
        <v>219</v>
      </c>
    </row>
    <row r="4082" spans="1:22">
      <c r="A4082" t="s">
        <v>4324</v>
      </c>
      <c r="B4082" t="s">
        <v>4324</v>
      </c>
      <c r="F4082" t="s">
        <v>195</v>
      </c>
      <c r="G4082" t="e">
        <f>#REF!</f>
        <v>#REF!</v>
      </c>
      <c r="I4082" t="s">
        <v>3076</v>
      </c>
      <c r="J4082" t="s">
        <v>3076</v>
      </c>
      <c r="U4082" t="s">
        <v>219</v>
      </c>
      <c r="V4082" t="s">
        <v>219</v>
      </c>
    </row>
    <row r="4083" spans="1:22">
      <c r="A4083" t="s">
        <v>4325</v>
      </c>
      <c r="B4083" t="s">
        <v>4325</v>
      </c>
      <c r="F4083" t="s">
        <v>195</v>
      </c>
      <c r="G4083" t="e">
        <f>#REF!</f>
        <v>#REF!</v>
      </c>
      <c r="I4083" t="s">
        <v>3017</v>
      </c>
      <c r="J4083" t="s">
        <v>3017</v>
      </c>
      <c r="U4083" t="s">
        <v>219</v>
      </c>
      <c r="V4083" t="s">
        <v>219</v>
      </c>
    </row>
    <row r="4084" spans="1:22">
      <c r="A4084" t="s">
        <v>4326</v>
      </c>
      <c r="B4084" t="s">
        <v>4326</v>
      </c>
      <c r="F4084" t="s">
        <v>194</v>
      </c>
      <c r="G4084" t="e">
        <f>#REF!</f>
        <v>#REF!</v>
      </c>
      <c r="I4084" t="s">
        <v>27</v>
      </c>
      <c r="J4084" t="s">
        <v>27</v>
      </c>
      <c r="U4084" t="s">
        <v>219</v>
      </c>
      <c r="V4084" t="s">
        <v>219</v>
      </c>
    </row>
    <row r="4085" spans="1:22">
      <c r="A4085" t="s">
        <v>4327</v>
      </c>
      <c r="B4085" t="s">
        <v>4327</v>
      </c>
      <c r="F4085" t="s">
        <v>194</v>
      </c>
      <c r="G4085" t="e">
        <f>#REF!</f>
        <v>#REF!</v>
      </c>
      <c r="I4085" t="s">
        <v>29</v>
      </c>
      <c r="J4085" t="s">
        <v>29</v>
      </c>
      <c r="U4085" t="s">
        <v>219</v>
      </c>
      <c r="V4085" t="s">
        <v>219</v>
      </c>
    </row>
    <row r="4086" spans="1:22">
      <c r="A4086" t="s">
        <v>4328</v>
      </c>
      <c r="B4086" t="s">
        <v>4328</v>
      </c>
      <c r="F4086" t="s">
        <v>194</v>
      </c>
      <c r="G4086" t="e">
        <f>#REF!</f>
        <v>#REF!</v>
      </c>
      <c r="I4086" t="s">
        <v>3019</v>
      </c>
      <c r="J4086" t="s">
        <v>3019</v>
      </c>
      <c r="U4086" t="s">
        <v>219</v>
      </c>
      <c r="V4086" t="s">
        <v>219</v>
      </c>
    </row>
    <row r="4087" spans="1:22">
      <c r="A4087" t="s">
        <v>4329</v>
      </c>
      <c r="B4087" t="s">
        <v>4329</v>
      </c>
      <c r="F4087" t="s">
        <v>194</v>
      </c>
      <c r="G4087" t="e">
        <f>#REF!</f>
        <v>#REF!</v>
      </c>
      <c r="I4087" t="s">
        <v>57</v>
      </c>
      <c r="J4087" t="s">
        <v>57</v>
      </c>
      <c r="U4087" t="s">
        <v>219</v>
      </c>
      <c r="V4087" t="s">
        <v>219</v>
      </c>
    </row>
    <row r="4088" spans="1:22">
      <c r="A4088" t="s">
        <v>4330</v>
      </c>
      <c r="B4088" t="s">
        <v>4330</v>
      </c>
      <c r="F4088" t="s">
        <v>194</v>
      </c>
      <c r="G4088" t="e">
        <f>#REF!</f>
        <v>#REF!</v>
      </c>
      <c r="I4088" t="s">
        <v>3088</v>
      </c>
      <c r="J4088" t="s">
        <v>3088</v>
      </c>
      <c r="U4088" t="s">
        <v>219</v>
      </c>
      <c r="V4088" t="s">
        <v>219</v>
      </c>
    </row>
    <row r="4089" spans="1:22">
      <c r="A4089" t="s">
        <v>4331</v>
      </c>
      <c r="B4089" t="s">
        <v>4331</v>
      </c>
      <c r="F4089" t="s">
        <v>194</v>
      </c>
      <c r="G4089" t="e">
        <f>#REF!</f>
        <v>#REF!</v>
      </c>
      <c r="I4089" t="s">
        <v>27</v>
      </c>
      <c r="J4089" t="s">
        <v>27</v>
      </c>
      <c r="U4089" t="s">
        <v>219</v>
      </c>
      <c r="V4089" t="s">
        <v>219</v>
      </c>
    </row>
    <row r="4090" spans="1:22">
      <c r="A4090" t="s">
        <v>4332</v>
      </c>
      <c r="B4090" t="s">
        <v>4332</v>
      </c>
      <c r="F4090" t="s">
        <v>194</v>
      </c>
      <c r="G4090" t="e">
        <f>#REF!</f>
        <v>#REF!</v>
      </c>
      <c r="I4090" t="s">
        <v>3019</v>
      </c>
      <c r="J4090" t="s">
        <v>3019</v>
      </c>
      <c r="U4090" t="s">
        <v>219</v>
      </c>
      <c r="V4090" t="s">
        <v>219</v>
      </c>
    </row>
    <row r="4091" spans="1:22">
      <c r="A4091" t="s">
        <v>4333</v>
      </c>
      <c r="B4091" t="s">
        <v>4333</v>
      </c>
      <c r="F4091" t="s">
        <v>195</v>
      </c>
      <c r="G4091">
        <f>'5000'!F48</f>
        <v>0</v>
      </c>
      <c r="I4091" t="s">
        <v>232</v>
      </c>
      <c r="J4091" t="s">
        <v>232</v>
      </c>
      <c r="U4091" t="s">
        <v>219</v>
      </c>
      <c r="V4091" t="s">
        <v>219</v>
      </c>
    </row>
    <row r="4092" spans="1:22">
      <c r="A4092" t="s">
        <v>4334</v>
      </c>
      <c r="B4092" t="s">
        <v>4334</v>
      </c>
      <c r="F4092" t="s">
        <v>194</v>
      </c>
      <c r="G4092" t="e">
        <f>#REF!</f>
        <v>#REF!</v>
      </c>
      <c r="I4092" t="s">
        <v>3019</v>
      </c>
      <c r="J4092" t="s">
        <v>3019</v>
      </c>
      <c r="U4092" t="s">
        <v>219</v>
      </c>
      <c r="V4092" t="s">
        <v>219</v>
      </c>
    </row>
    <row r="4093" spans="1:22">
      <c r="A4093" t="s">
        <v>4335</v>
      </c>
      <c r="B4093" t="s">
        <v>4335</v>
      </c>
      <c r="F4093" t="s">
        <v>194</v>
      </c>
      <c r="G4093" t="e">
        <f>#REF!</f>
        <v>#REF!</v>
      </c>
      <c r="I4093" t="s">
        <v>3019</v>
      </c>
      <c r="J4093" t="s">
        <v>3019</v>
      </c>
      <c r="U4093" t="s">
        <v>219</v>
      </c>
      <c r="V4093" t="s">
        <v>219</v>
      </c>
    </row>
    <row r="4094" spans="1:22">
      <c r="A4094" t="s">
        <v>4336</v>
      </c>
      <c r="B4094" t="s">
        <v>4336</v>
      </c>
      <c r="F4094" t="s">
        <v>194</v>
      </c>
      <c r="G4094" t="e">
        <f>#REF!</f>
        <v>#REF!</v>
      </c>
      <c r="I4094" t="s">
        <v>3019</v>
      </c>
      <c r="J4094" t="s">
        <v>3019</v>
      </c>
      <c r="U4094" t="s">
        <v>219</v>
      </c>
      <c r="V4094" t="s">
        <v>219</v>
      </c>
    </row>
    <row r="4095" spans="1:22">
      <c r="A4095" t="s">
        <v>4337</v>
      </c>
      <c r="B4095" t="s">
        <v>4337</v>
      </c>
      <c r="F4095" t="s">
        <v>194</v>
      </c>
      <c r="G4095" t="e">
        <f>#REF!</f>
        <v>#REF!</v>
      </c>
      <c r="I4095" t="s">
        <v>3017</v>
      </c>
      <c r="J4095" t="s">
        <v>3017</v>
      </c>
      <c r="U4095" t="s">
        <v>219</v>
      </c>
      <c r="V4095" t="s">
        <v>219</v>
      </c>
    </row>
    <row r="4096" spans="1:22">
      <c r="A4096" t="s">
        <v>4338</v>
      </c>
      <c r="B4096" t="s">
        <v>4338</v>
      </c>
      <c r="F4096" t="s">
        <v>194</v>
      </c>
      <c r="G4096" t="e">
        <f>#REF!</f>
        <v>#REF!</v>
      </c>
      <c r="I4096" t="s">
        <v>3019</v>
      </c>
      <c r="J4096" t="s">
        <v>3019</v>
      </c>
      <c r="U4096" t="s">
        <v>219</v>
      </c>
      <c r="V4096" t="s">
        <v>219</v>
      </c>
    </row>
    <row r="4097" spans="1:22">
      <c r="A4097" t="s">
        <v>4339</v>
      </c>
      <c r="B4097" t="s">
        <v>4339</v>
      </c>
      <c r="F4097" t="s">
        <v>195</v>
      </c>
      <c r="G4097" t="e">
        <f>#REF!</f>
        <v>#REF!</v>
      </c>
      <c r="I4097" t="s">
        <v>29</v>
      </c>
      <c r="J4097" t="s">
        <v>29</v>
      </c>
      <c r="U4097" t="s">
        <v>219</v>
      </c>
      <c r="V4097" t="s">
        <v>219</v>
      </c>
    </row>
    <row r="4098" spans="1:22">
      <c r="A4098" t="s">
        <v>4340</v>
      </c>
      <c r="B4098" t="s">
        <v>4340</v>
      </c>
      <c r="F4098" t="s">
        <v>195</v>
      </c>
      <c r="G4098" t="e">
        <f>#REF!</f>
        <v>#REF!</v>
      </c>
      <c r="I4098" t="s">
        <v>3017</v>
      </c>
      <c r="J4098" t="s">
        <v>3017</v>
      </c>
      <c r="U4098" t="s">
        <v>219</v>
      </c>
      <c r="V4098" t="s">
        <v>219</v>
      </c>
    </row>
    <row r="4099" spans="1:22">
      <c r="A4099" t="s">
        <v>4341</v>
      </c>
      <c r="B4099" t="s">
        <v>4341</v>
      </c>
      <c r="F4099" t="s">
        <v>195</v>
      </c>
      <c r="G4099" t="e">
        <f>#REF!</f>
        <v>#REF!</v>
      </c>
      <c r="I4099" t="s">
        <v>3017</v>
      </c>
      <c r="J4099" t="s">
        <v>3017</v>
      </c>
      <c r="U4099" t="s">
        <v>219</v>
      </c>
      <c r="V4099" t="s">
        <v>219</v>
      </c>
    </row>
    <row r="4100" spans="1:22">
      <c r="A4100" t="s">
        <v>4342</v>
      </c>
      <c r="B4100" t="s">
        <v>4342</v>
      </c>
      <c r="F4100" t="s">
        <v>195</v>
      </c>
      <c r="G4100">
        <f>'5000'!F45</f>
        <v>0</v>
      </c>
      <c r="I4100" t="s">
        <v>232</v>
      </c>
      <c r="J4100" t="s">
        <v>232</v>
      </c>
      <c r="U4100" t="s">
        <v>219</v>
      </c>
      <c r="V4100" t="s">
        <v>219</v>
      </c>
    </row>
    <row r="4101" spans="1:22">
      <c r="A4101" t="s">
        <v>4343</v>
      </c>
      <c r="B4101" t="s">
        <v>4343</v>
      </c>
      <c r="F4101" t="s">
        <v>194</v>
      </c>
      <c r="G4101" t="e">
        <f>#REF!</f>
        <v>#REF!</v>
      </c>
      <c r="I4101" t="s">
        <v>3062</v>
      </c>
      <c r="J4101" t="s">
        <v>3062</v>
      </c>
      <c r="U4101" t="s">
        <v>219</v>
      </c>
      <c r="V4101" t="s">
        <v>219</v>
      </c>
    </row>
    <row r="4102" spans="1:22">
      <c r="A4102" t="s">
        <v>4344</v>
      </c>
      <c r="B4102" t="s">
        <v>4344</v>
      </c>
      <c r="F4102" t="s">
        <v>194</v>
      </c>
      <c r="G4102" t="e">
        <f>#REF!</f>
        <v>#REF!</v>
      </c>
      <c r="I4102" t="s">
        <v>3019</v>
      </c>
      <c r="J4102" t="s">
        <v>3019</v>
      </c>
      <c r="U4102" t="s">
        <v>219</v>
      </c>
      <c r="V4102" t="s">
        <v>219</v>
      </c>
    </row>
    <row r="4103" spans="1:22">
      <c r="A4103" t="s">
        <v>4345</v>
      </c>
      <c r="B4103" t="s">
        <v>4345</v>
      </c>
      <c r="F4103" t="s">
        <v>194</v>
      </c>
      <c r="G4103" t="e">
        <f>#REF!</f>
        <v>#REF!</v>
      </c>
      <c r="I4103" t="s">
        <v>57</v>
      </c>
      <c r="J4103" t="s">
        <v>57</v>
      </c>
      <c r="U4103" t="s">
        <v>219</v>
      </c>
      <c r="V4103" t="s">
        <v>219</v>
      </c>
    </row>
    <row r="4104" spans="1:22">
      <c r="A4104" t="s">
        <v>4346</v>
      </c>
      <c r="B4104" t="s">
        <v>4346</v>
      </c>
      <c r="F4104" t="s">
        <v>194</v>
      </c>
      <c r="G4104" t="e">
        <f>#REF!</f>
        <v>#REF!</v>
      </c>
      <c r="I4104" t="s">
        <v>3088</v>
      </c>
      <c r="J4104" t="s">
        <v>3088</v>
      </c>
      <c r="U4104" t="s">
        <v>219</v>
      </c>
      <c r="V4104" t="s">
        <v>219</v>
      </c>
    </row>
    <row r="4105" spans="1:22">
      <c r="A4105" t="s">
        <v>4347</v>
      </c>
      <c r="B4105" t="s">
        <v>4347</v>
      </c>
      <c r="F4105" t="s">
        <v>194</v>
      </c>
      <c r="G4105" t="e">
        <f>#REF!</f>
        <v>#REF!</v>
      </c>
      <c r="I4105" t="s">
        <v>3017</v>
      </c>
      <c r="J4105" t="s">
        <v>3017</v>
      </c>
      <c r="U4105" t="s">
        <v>219</v>
      </c>
      <c r="V4105" t="s">
        <v>219</v>
      </c>
    </row>
    <row r="4106" spans="1:22">
      <c r="A4106" t="s">
        <v>4348</v>
      </c>
      <c r="B4106" t="s">
        <v>4348</v>
      </c>
      <c r="F4106" t="s">
        <v>194</v>
      </c>
      <c r="G4106" t="e">
        <f>#REF!</f>
        <v>#REF!</v>
      </c>
      <c r="I4106" t="s">
        <v>3076</v>
      </c>
      <c r="J4106" t="s">
        <v>3076</v>
      </c>
      <c r="U4106" t="s">
        <v>219</v>
      </c>
      <c r="V4106" t="s">
        <v>219</v>
      </c>
    </row>
    <row r="4107" spans="1:22">
      <c r="A4107" t="s">
        <v>4349</v>
      </c>
      <c r="B4107" t="s">
        <v>4349</v>
      </c>
      <c r="F4107" t="s">
        <v>194</v>
      </c>
      <c r="G4107" t="e">
        <f>#REF!</f>
        <v>#REF!</v>
      </c>
      <c r="I4107" t="s">
        <v>3019</v>
      </c>
      <c r="J4107" t="s">
        <v>3019</v>
      </c>
      <c r="U4107" t="s">
        <v>219</v>
      </c>
      <c r="V4107" t="s">
        <v>219</v>
      </c>
    </row>
    <row r="4108" spans="1:22">
      <c r="A4108" t="s">
        <v>4350</v>
      </c>
      <c r="B4108" t="s">
        <v>4350</v>
      </c>
      <c r="F4108" t="s">
        <v>195</v>
      </c>
      <c r="G4108">
        <f>'5000'!H20</f>
        <v>0</v>
      </c>
      <c r="I4108" t="s">
        <v>232</v>
      </c>
      <c r="J4108" t="s">
        <v>232</v>
      </c>
      <c r="U4108" t="s">
        <v>219</v>
      </c>
      <c r="V4108" t="s">
        <v>219</v>
      </c>
    </row>
    <row r="4109" spans="1:22">
      <c r="A4109" t="s">
        <v>4351</v>
      </c>
      <c r="B4109" t="s">
        <v>4351</v>
      </c>
      <c r="F4109" t="s">
        <v>194</v>
      </c>
      <c r="G4109" t="e">
        <f>#REF!</f>
        <v>#REF!</v>
      </c>
      <c r="I4109" t="s">
        <v>3019</v>
      </c>
      <c r="J4109" t="s">
        <v>3019</v>
      </c>
      <c r="U4109" t="s">
        <v>219</v>
      </c>
      <c r="V4109" t="s">
        <v>219</v>
      </c>
    </row>
    <row r="4110" spans="1:22">
      <c r="A4110" t="s">
        <v>4352</v>
      </c>
      <c r="B4110" t="s">
        <v>4352</v>
      </c>
      <c r="F4110" t="s">
        <v>194</v>
      </c>
      <c r="G4110" t="e">
        <f>#REF!</f>
        <v>#REF!</v>
      </c>
      <c r="I4110" t="s">
        <v>3088</v>
      </c>
      <c r="J4110" t="s">
        <v>3088</v>
      </c>
      <c r="U4110" t="s">
        <v>219</v>
      </c>
      <c r="V4110" t="s">
        <v>219</v>
      </c>
    </row>
    <row r="4111" spans="1:22">
      <c r="A4111" t="s">
        <v>4353</v>
      </c>
      <c r="B4111" t="s">
        <v>4353</v>
      </c>
      <c r="F4111" t="s">
        <v>194</v>
      </c>
      <c r="G4111" t="e">
        <f>#REF!</f>
        <v>#REF!</v>
      </c>
      <c r="I4111" t="s">
        <v>3019</v>
      </c>
      <c r="J4111" t="s">
        <v>3019</v>
      </c>
      <c r="U4111" t="s">
        <v>219</v>
      </c>
      <c r="V4111" t="s">
        <v>219</v>
      </c>
    </row>
    <row r="4112" spans="1:22">
      <c r="A4112" t="s">
        <v>4354</v>
      </c>
      <c r="B4112" t="s">
        <v>4354</v>
      </c>
      <c r="F4112" t="s">
        <v>194</v>
      </c>
      <c r="G4112" t="e">
        <f>#REF!</f>
        <v>#REF!</v>
      </c>
      <c r="I4112" t="s">
        <v>3122</v>
      </c>
      <c r="J4112" t="s">
        <v>3122</v>
      </c>
      <c r="U4112" t="s">
        <v>219</v>
      </c>
      <c r="V4112" t="s">
        <v>219</v>
      </c>
    </row>
    <row r="4113" spans="1:22">
      <c r="A4113" t="s">
        <v>4355</v>
      </c>
      <c r="B4113" t="s">
        <v>4355</v>
      </c>
      <c r="F4113" t="s">
        <v>194</v>
      </c>
      <c r="G4113" t="e">
        <f>#REF!</f>
        <v>#REF!</v>
      </c>
      <c r="I4113" t="s">
        <v>3088</v>
      </c>
      <c r="J4113" t="s">
        <v>3088</v>
      </c>
      <c r="U4113" t="s">
        <v>219</v>
      </c>
      <c r="V4113" t="s">
        <v>219</v>
      </c>
    </row>
    <row r="4114" spans="1:22">
      <c r="A4114" t="s">
        <v>4356</v>
      </c>
      <c r="B4114" t="s">
        <v>4356</v>
      </c>
      <c r="F4114" t="s">
        <v>195</v>
      </c>
      <c r="G4114" t="e">
        <f>#REF!</f>
        <v>#REF!</v>
      </c>
      <c r="I4114" t="s">
        <v>3076</v>
      </c>
      <c r="J4114" t="s">
        <v>3076</v>
      </c>
      <c r="U4114" t="s">
        <v>219</v>
      </c>
      <c r="V4114" t="s">
        <v>219</v>
      </c>
    </row>
    <row r="4115" spans="1:22">
      <c r="A4115" t="s">
        <v>4357</v>
      </c>
      <c r="B4115" t="s">
        <v>4357</v>
      </c>
      <c r="F4115" t="s">
        <v>194</v>
      </c>
      <c r="G4115" t="e">
        <f>#REF!</f>
        <v>#REF!</v>
      </c>
      <c r="I4115" t="s">
        <v>3019</v>
      </c>
      <c r="J4115" t="s">
        <v>3019</v>
      </c>
      <c r="U4115" t="s">
        <v>219</v>
      </c>
      <c r="V4115" t="s">
        <v>219</v>
      </c>
    </row>
    <row r="4116" spans="1:22">
      <c r="A4116" t="s">
        <v>4358</v>
      </c>
      <c r="B4116" t="s">
        <v>4358</v>
      </c>
      <c r="F4116" t="s">
        <v>194</v>
      </c>
      <c r="G4116" t="e">
        <f>#REF!</f>
        <v>#REF!</v>
      </c>
      <c r="I4116" t="s">
        <v>3076</v>
      </c>
      <c r="J4116" t="s">
        <v>3076</v>
      </c>
      <c r="U4116" t="s">
        <v>219</v>
      </c>
      <c r="V4116" t="s">
        <v>219</v>
      </c>
    </row>
    <row r="4117" spans="1:22">
      <c r="A4117" t="s">
        <v>4359</v>
      </c>
      <c r="B4117" t="s">
        <v>4359</v>
      </c>
      <c r="F4117" t="s">
        <v>194</v>
      </c>
      <c r="G4117" t="e">
        <f>#REF!</f>
        <v>#REF!</v>
      </c>
      <c r="I4117" t="s">
        <v>26</v>
      </c>
      <c r="J4117" t="s">
        <v>26</v>
      </c>
      <c r="U4117" t="s">
        <v>219</v>
      </c>
      <c r="V4117" t="s">
        <v>219</v>
      </c>
    </row>
    <row r="4118" spans="1:22">
      <c r="A4118" t="s">
        <v>4360</v>
      </c>
      <c r="B4118" t="s">
        <v>4360</v>
      </c>
      <c r="F4118" t="s">
        <v>194</v>
      </c>
      <c r="G4118" t="e">
        <f>#REF!</f>
        <v>#REF!</v>
      </c>
      <c r="I4118" t="s">
        <v>26</v>
      </c>
      <c r="J4118" t="s">
        <v>26</v>
      </c>
      <c r="U4118" t="s">
        <v>219</v>
      </c>
      <c r="V4118" t="s">
        <v>219</v>
      </c>
    </row>
    <row r="4119" spans="1:22">
      <c r="A4119" t="s">
        <v>4361</v>
      </c>
      <c r="B4119" t="s">
        <v>4361</v>
      </c>
      <c r="F4119" t="s">
        <v>194</v>
      </c>
      <c r="G4119" t="e">
        <f>#REF!</f>
        <v>#REF!</v>
      </c>
      <c r="I4119" t="s">
        <v>26</v>
      </c>
      <c r="J4119" t="s">
        <v>26</v>
      </c>
      <c r="U4119" t="s">
        <v>219</v>
      </c>
      <c r="V4119" t="s">
        <v>219</v>
      </c>
    </row>
    <row r="4120" spans="1:22">
      <c r="A4120" t="s">
        <v>4362</v>
      </c>
      <c r="B4120" t="s">
        <v>4362</v>
      </c>
      <c r="F4120" t="s">
        <v>194</v>
      </c>
      <c r="G4120" t="e">
        <f>#REF!</f>
        <v>#REF!</v>
      </c>
      <c r="I4120" t="s">
        <v>3019</v>
      </c>
      <c r="J4120" t="s">
        <v>3019</v>
      </c>
      <c r="U4120" t="s">
        <v>219</v>
      </c>
      <c r="V4120" t="s">
        <v>219</v>
      </c>
    </row>
    <row r="4121" spans="1:22">
      <c r="A4121" t="s">
        <v>4363</v>
      </c>
      <c r="B4121" t="s">
        <v>4363</v>
      </c>
      <c r="F4121" t="s">
        <v>194</v>
      </c>
      <c r="G4121" t="e">
        <f>#REF!</f>
        <v>#REF!</v>
      </c>
      <c r="I4121" t="s">
        <v>26</v>
      </c>
      <c r="J4121" t="s">
        <v>26</v>
      </c>
      <c r="U4121" t="s">
        <v>219</v>
      </c>
      <c r="V4121" t="s">
        <v>219</v>
      </c>
    </row>
    <row r="4122" spans="1:22">
      <c r="A4122" t="s">
        <v>4364</v>
      </c>
      <c r="B4122" t="s">
        <v>4364</v>
      </c>
      <c r="F4122" t="s">
        <v>194</v>
      </c>
      <c r="G4122" t="e">
        <f>#REF!</f>
        <v>#REF!</v>
      </c>
      <c r="I4122" t="s">
        <v>3019</v>
      </c>
      <c r="J4122" t="s">
        <v>3019</v>
      </c>
      <c r="U4122" t="s">
        <v>219</v>
      </c>
      <c r="V4122" t="s">
        <v>219</v>
      </c>
    </row>
    <row r="4123" spans="1:22">
      <c r="A4123" t="s">
        <v>4365</v>
      </c>
      <c r="B4123" t="s">
        <v>4365</v>
      </c>
      <c r="F4123" t="s">
        <v>194</v>
      </c>
      <c r="G4123" t="e">
        <f>#REF!</f>
        <v>#REF!</v>
      </c>
      <c r="I4123" t="s">
        <v>3088</v>
      </c>
      <c r="J4123" t="s">
        <v>3088</v>
      </c>
      <c r="U4123" t="s">
        <v>219</v>
      </c>
      <c r="V4123" t="s">
        <v>219</v>
      </c>
    </row>
    <row r="4124" spans="1:22">
      <c r="A4124" t="s">
        <v>4366</v>
      </c>
      <c r="B4124" t="s">
        <v>4366</v>
      </c>
      <c r="F4124" t="s">
        <v>195</v>
      </c>
      <c r="G4124" t="e">
        <f>#REF!</f>
        <v>#REF!</v>
      </c>
      <c r="I4124" t="s">
        <v>29</v>
      </c>
      <c r="J4124" t="s">
        <v>29</v>
      </c>
      <c r="U4124" t="s">
        <v>219</v>
      </c>
      <c r="V4124" t="s">
        <v>219</v>
      </c>
    </row>
    <row r="4125" spans="1:22">
      <c r="A4125" t="s">
        <v>4367</v>
      </c>
      <c r="B4125" t="s">
        <v>4367</v>
      </c>
      <c r="F4125" t="s">
        <v>194</v>
      </c>
      <c r="G4125" t="e">
        <f>#REF!</f>
        <v>#REF!</v>
      </c>
      <c r="I4125" t="s">
        <v>3019</v>
      </c>
      <c r="J4125" t="s">
        <v>3019</v>
      </c>
      <c r="U4125" t="s">
        <v>219</v>
      </c>
      <c r="V4125" t="s">
        <v>219</v>
      </c>
    </row>
    <row r="4126" spans="1:22">
      <c r="A4126" t="s">
        <v>4368</v>
      </c>
      <c r="B4126" t="s">
        <v>4368</v>
      </c>
      <c r="F4126" t="s">
        <v>194</v>
      </c>
      <c r="G4126" t="e">
        <f>#REF!</f>
        <v>#REF!</v>
      </c>
      <c r="I4126" t="s">
        <v>3019</v>
      </c>
      <c r="J4126" t="s">
        <v>3019</v>
      </c>
      <c r="U4126" t="s">
        <v>219</v>
      </c>
      <c r="V4126" t="s">
        <v>219</v>
      </c>
    </row>
    <row r="4127" spans="1:22">
      <c r="A4127" t="s">
        <v>4369</v>
      </c>
      <c r="B4127" t="s">
        <v>4369</v>
      </c>
      <c r="F4127" t="s">
        <v>194</v>
      </c>
      <c r="G4127" t="e">
        <f>#REF!</f>
        <v>#REF!</v>
      </c>
      <c r="I4127" t="s">
        <v>3019</v>
      </c>
      <c r="J4127" t="s">
        <v>3019</v>
      </c>
      <c r="U4127" t="s">
        <v>219</v>
      </c>
      <c r="V4127" t="s">
        <v>219</v>
      </c>
    </row>
    <row r="4128" spans="1:22">
      <c r="A4128" t="s">
        <v>4370</v>
      </c>
      <c r="B4128" t="s">
        <v>4370</v>
      </c>
      <c r="F4128" t="s">
        <v>194</v>
      </c>
      <c r="G4128" t="e">
        <f>#REF!</f>
        <v>#REF!</v>
      </c>
      <c r="I4128" t="s">
        <v>3062</v>
      </c>
      <c r="J4128" t="s">
        <v>3062</v>
      </c>
      <c r="U4128" t="s">
        <v>219</v>
      </c>
      <c r="V4128" t="s">
        <v>219</v>
      </c>
    </row>
    <row r="4129" spans="1:22">
      <c r="A4129" t="s">
        <v>4371</v>
      </c>
      <c r="B4129" t="s">
        <v>4371</v>
      </c>
      <c r="F4129" t="s">
        <v>194</v>
      </c>
      <c r="G4129" t="e">
        <f>#REF!</f>
        <v>#REF!</v>
      </c>
      <c r="I4129" t="s">
        <v>57</v>
      </c>
      <c r="J4129" t="s">
        <v>57</v>
      </c>
      <c r="U4129" t="s">
        <v>219</v>
      </c>
      <c r="V4129" t="s">
        <v>219</v>
      </c>
    </row>
    <row r="4130" spans="1:22">
      <c r="A4130" t="s">
        <v>4372</v>
      </c>
      <c r="B4130" t="s">
        <v>4372</v>
      </c>
      <c r="F4130" t="s">
        <v>195</v>
      </c>
      <c r="G4130" t="e">
        <f>#REF!</f>
        <v>#REF!</v>
      </c>
      <c r="I4130" t="s">
        <v>3076</v>
      </c>
      <c r="J4130" t="s">
        <v>3076</v>
      </c>
      <c r="U4130" t="s">
        <v>219</v>
      </c>
      <c r="V4130" t="s">
        <v>219</v>
      </c>
    </row>
    <row r="4131" spans="1:22">
      <c r="A4131" t="s">
        <v>4373</v>
      </c>
      <c r="B4131" t="s">
        <v>4373</v>
      </c>
      <c r="F4131" t="s">
        <v>195</v>
      </c>
      <c r="G4131" t="e">
        <f>#REF!</f>
        <v>#REF!</v>
      </c>
      <c r="I4131" t="s">
        <v>29</v>
      </c>
      <c r="J4131" t="s">
        <v>29</v>
      </c>
      <c r="U4131" t="s">
        <v>219</v>
      </c>
      <c r="V4131" t="s">
        <v>219</v>
      </c>
    </row>
    <row r="4132" spans="1:22">
      <c r="A4132" t="s">
        <v>4374</v>
      </c>
      <c r="B4132" t="s">
        <v>4374</v>
      </c>
      <c r="F4132" t="s">
        <v>194</v>
      </c>
      <c r="G4132" t="e">
        <f>#REF!</f>
        <v>#REF!</v>
      </c>
      <c r="I4132" t="s">
        <v>3019</v>
      </c>
      <c r="J4132" t="s">
        <v>3019</v>
      </c>
      <c r="U4132" t="s">
        <v>219</v>
      </c>
      <c r="V4132" t="s">
        <v>219</v>
      </c>
    </row>
    <row r="4133" spans="1:22">
      <c r="A4133" t="s">
        <v>4375</v>
      </c>
      <c r="B4133" t="s">
        <v>4375</v>
      </c>
      <c r="F4133" t="s">
        <v>194</v>
      </c>
      <c r="G4133" t="e">
        <f>#REF!</f>
        <v>#REF!</v>
      </c>
      <c r="I4133" t="s">
        <v>3019</v>
      </c>
      <c r="J4133" t="s">
        <v>3019</v>
      </c>
      <c r="U4133" t="s">
        <v>219</v>
      </c>
      <c r="V4133" t="s">
        <v>219</v>
      </c>
    </row>
    <row r="4134" spans="1:22">
      <c r="A4134" t="s">
        <v>4376</v>
      </c>
      <c r="B4134" t="s">
        <v>4376</v>
      </c>
      <c r="F4134" t="s">
        <v>194</v>
      </c>
      <c r="G4134" t="e">
        <f>#REF!</f>
        <v>#REF!</v>
      </c>
      <c r="I4134" t="s">
        <v>26</v>
      </c>
      <c r="J4134" t="s">
        <v>26</v>
      </c>
      <c r="U4134" t="s">
        <v>219</v>
      </c>
      <c r="V4134" t="s">
        <v>219</v>
      </c>
    </row>
    <row r="4135" spans="1:22">
      <c r="A4135" t="s">
        <v>4377</v>
      </c>
      <c r="B4135" t="s">
        <v>4377</v>
      </c>
      <c r="F4135" t="s">
        <v>194</v>
      </c>
      <c r="G4135" t="e">
        <f>#REF!</f>
        <v>#REF!</v>
      </c>
      <c r="I4135" t="s">
        <v>57</v>
      </c>
      <c r="J4135" t="s">
        <v>57</v>
      </c>
      <c r="U4135" t="s">
        <v>219</v>
      </c>
      <c r="V4135" t="s">
        <v>219</v>
      </c>
    </row>
    <row r="4136" spans="1:22">
      <c r="A4136" t="s">
        <v>4378</v>
      </c>
      <c r="B4136" t="s">
        <v>4378</v>
      </c>
      <c r="F4136" t="s">
        <v>195</v>
      </c>
      <c r="G4136" t="e">
        <f>#REF!</f>
        <v>#REF!</v>
      </c>
      <c r="I4136" t="s">
        <v>3076</v>
      </c>
      <c r="J4136" t="s">
        <v>3076</v>
      </c>
      <c r="U4136" t="s">
        <v>219</v>
      </c>
      <c r="V4136" t="s">
        <v>219</v>
      </c>
    </row>
    <row r="4137" spans="1:22">
      <c r="A4137" t="s">
        <v>4379</v>
      </c>
      <c r="B4137" t="s">
        <v>4379</v>
      </c>
      <c r="F4137" t="s">
        <v>194</v>
      </c>
      <c r="G4137" t="e">
        <f>#REF!</f>
        <v>#REF!</v>
      </c>
      <c r="I4137" t="s">
        <v>3076</v>
      </c>
      <c r="J4137" t="s">
        <v>3076</v>
      </c>
      <c r="U4137" t="s">
        <v>219</v>
      </c>
      <c r="V4137" t="s">
        <v>219</v>
      </c>
    </row>
    <row r="4138" spans="1:22">
      <c r="A4138" t="s">
        <v>4380</v>
      </c>
      <c r="B4138" t="s">
        <v>4380</v>
      </c>
      <c r="F4138" t="s">
        <v>194</v>
      </c>
      <c r="G4138" t="e">
        <f>#REF!</f>
        <v>#REF!</v>
      </c>
      <c r="I4138" t="s">
        <v>3076</v>
      </c>
      <c r="J4138" t="s">
        <v>3076</v>
      </c>
      <c r="U4138" t="s">
        <v>219</v>
      </c>
      <c r="V4138" t="s">
        <v>219</v>
      </c>
    </row>
    <row r="4139" spans="1:22">
      <c r="A4139" t="s">
        <v>4381</v>
      </c>
      <c r="B4139" t="s">
        <v>4381</v>
      </c>
      <c r="F4139" t="s">
        <v>194</v>
      </c>
      <c r="G4139" t="e">
        <f>#REF!</f>
        <v>#REF!</v>
      </c>
      <c r="I4139" t="s">
        <v>3019</v>
      </c>
      <c r="J4139" t="s">
        <v>3019</v>
      </c>
      <c r="U4139" t="s">
        <v>219</v>
      </c>
      <c r="V4139" t="s">
        <v>219</v>
      </c>
    </row>
    <row r="4140" spans="1:22">
      <c r="A4140" t="s">
        <v>4382</v>
      </c>
      <c r="B4140" t="s">
        <v>4382</v>
      </c>
      <c r="F4140" t="s">
        <v>194</v>
      </c>
      <c r="G4140" t="e">
        <f>#REF!</f>
        <v>#REF!</v>
      </c>
      <c r="I4140" t="s">
        <v>3076</v>
      </c>
      <c r="J4140" t="s">
        <v>3076</v>
      </c>
      <c r="U4140" t="s">
        <v>219</v>
      </c>
      <c r="V4140" t="s">
        <v>219</v>
      </c>
    </row>
    <row r="4141" spans="1:22">
      <c r="A4141" t="s">
        <v>4383</v>
      </c>
      <c r="B4141" t="s">
        <v>4383</v>
      </c>
      <c r="F4141" t="s">
        <v>194</v>
      </c>
      <c r="G4141" t="e">
        <f>#REF!</f>
        <v>#REF!</v>
      </c>
      <c r="I4141" t="s">
        <v>27</v>
      </c>
      <c r="J4141" t="s">
        <v>27</v>
      </c>
      <c r="U4141" t="s">
        <v>219</v>
      </c>
      <c r="V4141" t="s">
        <v>219</v>
      </c>
    </row>
    <row r="4142" spans="1:22">
      <c r="A4142" t="s">
        <v>4384</v>
      </c>
      <c r="B4142" t="s">
        <v>4384</v>
      </c>
      <c r="F4142" t="s">
        <v>194</v>
      </c>
      <c r="G4142" t="e">
        <f>#REF!</f>
        <v>#REF!</v>
      </c>
      <c r="I4142" t="s">
        <v>3019</v>
      </c>
      <c r="J4142" t="s">
        <v>3019</v>
      </c>
      <c r="U4142" t="s">
        <v>219</v>
      </c>
      <c r="V4142" t="s">
        <v>219</v>
      </c>
    </row>
    <row r="4143" spans="1:22">
      <c r="A4143" t="s">
        <v>4385</v>
      </c>
      <c r="B4143" t="s">
        <v>4385</v>
      </c>
      <c r="F4143" t="s">
        <v>194</v>
      </c>
      <c r="G4143" t="e">
        <f>#REF!</f>
        <v>#REF!</v>
      </c>
      <c r="I4143" t="s">
        <v>3019</v>
      </c>
      <c r="J4143" t="s">
        <v>3019</v>
      </c>
      <c r="U4143" t="s">
        <v>219</v>
      </c>
      <c r="V4143" t="s">
        <v>219</v>
      </c>
    </row>
    <row r="4144" spans="1:22">
      <c r="A4144" t="s">
        <v>4386</v>
      </c>
      <c r="B4144" t="s">
        <v>4386</v>
      </c>
      <c r="F4144" t="s">
        <v>194</v>
      </c>
      <c r="G4144" t="e">
        <f>#REF!</f>
        <v>#REF!</v>
      </c>
      <c r="I4144" t="s">
        <v>3019</v>
      </c>
      <c r="J4144" t="s">
        <v>3019</v>
      </c>
      <c r="U4144" t="s">
        <v>219</v>
      </c>
      <c r="V4144" t="s">
        <v>219</v>
      </c>
    </row>
    <row r="4145" spans="1:22">
      <c r="A4145" t="s">
        <v>4387</v>
      </c>
      <c r="B4145" t="s">
        <v>4387</v>
      </c>
      <c r="F4145" t="s">
        <v>194</v>
      </c>
      <c r="G4145" t="e">
        <f>#REF!</f>
        <v>#REF!</v>
      </c>
      <c r="I4145" t="s">
        <v>27</v>
      </c>
      <c r="J4145" t="s">
        <v>27</v>
      </c>
      <c r="U4145" t="s">
        <v>219</v>
      </c>
      <c r="V4145" t="s">
        <v>219</v>
      </c>
    </row>
    <row r="4146" spans="1:22">
      <c r="A4146" t="s">
        <v>4388</v>
      </c>
      <c r="B4146" t="s">
        <v>4388</v>
      </c>
      <c r="F4146" t="s">
        <v>195</v>
      </c>
      <c r="G4146" t="e">
        <f>#REF!</f>
        <v>#REF!</v>
      </c>
      <c r="I4146" t="s">
        <v>3076</v>
      </c>
      <c r="J4146" t="s">
        <v>3076</v>
      </c>
      <c r="U4146" t="s">
        <v>219</v>
      </c>
      <c r="V4146" t="s">
        <v>219</v>
      </c>
    </row>
    <row r="4147" spans="1:22">
      <c r="A4147" t="s">
        <v>4389</v>
      </c>
      <c r="B4147" t="s">
        <v>4389</v>
      </c>
      <c r="F4147" t="s">
        <v>194</v>
      </c>
      <c r="G4147" t="e">
        <f>#REF!</f>
        <v>#REF!</v>
      </c>
      <c r="I4147" t="s">
        <v>29</v>
      </c>
      <c r="J4147" t="s">
        <v>29</v>
      </c>
      <c r="U4147" t="s">
        <v>219</v>
      </c>
      <c r="V4147" t="s">
        <v>219</v>
      </c>
    </row>
    <row r="4148" spans="1:22">
      <c r="A4148" t="s">
        <v>4390</v>
      </c>
      <c r="B4148" t="s">
        <v>4390</v>
      </c>
      <c r="F4148" t="s">
        <v>194</v>
      </c>
      <c r="G4148" t="e">
        <f>#REF!</f>
        <v>#REF!</v>
      </c>
      <c r="I4148" t="s">
        <v>26</v>
      </c>
      <c r="J4148" t="s">
        <v>26</v>
      </c>
      <c r="U4148" t="s">
        <v>219</v>
      </c>
      <c r="V4148" t="s">
        <v>219</v>
      </c>
    </row>
    <row r="4149" spans="1:22">
      <c r="A4149" t="s">
        <v>4391</v>
      </c>
      <c r="B4149" t="s">
        <v>4391</v>
      </c>
      <c r="F4149" t="s">
        <v>194</v>
      </c>
      <c r="G4149" t="e">
        <f>#REF!</f>
        <v>#REF!</v>
      </c>
      <c r="I4149" t="s">
        <v>3019</v>
      </c>
      <c r="J4149" t="s">
        <v>3019</v>
      </c>
      <c r="U4149" t="s">
        <v>219</v>
      </c>
      <c r="V4149" t="s">
        <v>219</v>
      </c>
    </row>
    <row r="4150" spans="1:22">
      <c r="A4150" t="s">
        <v>4392</v>
      </c>
      <c r="B4150" t="s">
        <v>4392</v>
      </c>
      <c r="F4150" t="s">
        <v>195</v>
      </c>
      <c r="G4150">
        <f>'5000'!H23</f>
        <v>0</v>
      </c>
      <c r="I4150" t="s">
        <v>232</v>
      </c>
      <c r="J4150" t="s">
        <v>232</v>
      </c>
      <c r="U4150" t="s">
        <v>219</v>
      </c>
      <c r="V4150" t="s">
        <v>219</v>
      </c>
    </row>
    <row r="4151" spans="1:22">
      <c r="A4151" t="s">
        <v>4393</v>
      </c>
      <c r="B4151" t="s">
        <v>4393</v>
      </c>
      <c r="F4151" t="s">
        <v>195</v>
      </c>
      <c r="G4151" t="e">
        <f>#REF!</f>
        <v>#REF!</v>
      </c>
      <c r="I4151" t="s">
        <v>29</v>
      </c>
      <c r="J4151" t="s">
        <v>29</v>
      </c>
      <c r="U4151" t="s">
        <v>219</v>
      </c>
      <c r="V4151" t="s">
        <v>219</v>
      </c>
    </row>
    <row r="4152" spans="1:22">
      <c r="A4152" t="s">
        <v>4394</v>
      </c>
      <c r="B4152" t="s">
        <v>4394</v>
      </c>
      <c r="F4152" t="s">
        <v>194</v>
      </c>
      <c r="G4152" t="e">
        <f>#REF!</f>
        <v>#REF!</v>
      </c>
      <c r="I4152" t="s">
        <v>3062</v>
      </c>
      <c r="J4152" t="s">
        <v>3062</v>
      </c>
      <c r="U4152" t="s">
        <v>219</v>
      </c>
      <c r="V4152" t="s">
        <v>219</v>
      </c>
    </row>
    <row r="4153" spans="1:22">
      <c r="A4153" t="s">
        <v>4395</v>
      </c>
      <c r="B4153" t="s">
        <v>4395</v>
      </c>
      <c r="F4153" t="s">
        <v>194</v>
      </c>
      <c r="G4153" t="e">
        <f>#REF!</f>
        <v>#REF!</v>
      </c>
      <c r="I4153" t="s">
        <v>3017</v>
      </c>
      <c r="J4153" t="s">
        <v>3017</v>
      </c>
      <c r="U4153" t="s">
        <v>219</v>
      </c>
      <c r="V4153" t="s">
        <v>219</v>
      </c>
    </row>
    <row r="4154" spans="1:22">
      <c r="A4154" t="s">
        <v>4396</v>
      </c>
      <c r="B4154" t="s">
        <v>4396</v>
      </c>
      <c r="F4154" t="s">
        <v>194</v>
      </c>
      <c r="G4154" t="e">
        <f>#REF!</f>
        <v>#REF!</v>
      </c>
      <c r="I4154" t="s">
        <v>3088</v>
      </c>
      <c r="J4154" t="s">
        <v>3088</v>
      </c>
      <c r="U4154" t="s">
        <v>219</v>
      </c>
      <c r="V4154" t="s">
        <v>219</v>
      </c>
    </row>
    <row r="4155" spans="1:22">
      <c r="A4155" t="s">
        <v>4397</v>
      </c>
      <c r="B4155" t="s">
        <v>4397</v>
      </c>
      <c r="F4155" t="s">
        <v>194</v>
      </c>
      <c r="G4155" t="e">
        <f>#REF!</f>
        <v>#REF!</v>
      </c>
      <c r="I4155" t="s">
        <v>57</v>
      </c>
      <c r="J4155" t="s">
        <v>57</v>
      </c>
      <c r="U4155" t="s">
        <v>219</v>
      </c>
      <c r="V4155" t="s">
        <v>219</v>
      </c>
    </row>
    <row r="4156" spans="1:22">
      <c r="A4156" t="s">
        <v>4398</v>
      </c>
      <c r="B4156" t="s">
        <v>4398</v>
      </c>
      <c r="F4156" t="s">
        <v>194</v>
      </c>
      <c r="G4156" t="e">
        <f>#REF!</f>
        <v>#REF!</v>
      </c>
      <c r="I4156" t="s">
        <v>3019</v>
      </c>
      <c r="J4156" t="s">
        <v>3019</v>
      </c>
      <c r="U4156" t="s">
        <v>219</v>
      </c>
      <c r="V4156" t="s">
        <v>219</v>
      </c>
    </row>
    <row r="4157" spans="1:22">
      <c r="A4157" t="s">
        <v>4399</v>
      </c>
      <c r="B4157" t="s">
        <v>4399</v>
      </c>
      <c r="F4157" t="s">
        <v>194</v>
      </c>
      <c r="G4157" t="e">
        <f>#REF!</f>
        <v>#REF!</v>
      </c>
      <c r="I4157" t="s">
        <v>3088</v>
      </c>
      <c r="J4157" t="s">
        <v>3088</v>
      </c>
      <c r="U4157" t="s">
        <v>219</v>
      </c>
      <c r="V4157" t="s">
        <v>219</v>
      </c>
    </row>
    <row r="4158" spans="1:22">
      <c r="A4158" t="s">
        <v>4400</v>
      </c>
      <c r="B4158" t="s">
        <v>4400</v>
      </c>
      <c r="F4158" t="s">
        <v>194</v>
      </c>
      <c r="G4158">
        <f>'5000'!G10</f>
        <v>0</v>
      </c>
      <c r="I4158" t="s">
        <v>232</v>
      </c>
      <c r="J4158" t="s">
        <v>232</v>
      </c>
      <c r="U4158" t="s">
        <v>219</v>
      </c>
      <c r="V4158" t="s">
        <v>219</v>
      </c>
    </row>
    <row r="4159" spans="1:22">
      <c r="A4159" t="s">
        <v>4401</v>
      </c>
      <c r="B4159" t="s">
        <v>4401</v>
      </c>
      <c r="F4159" t="s">
        <v>194</v>
      </c>
      <c r="G4159" t="e">
        <f>#REF!</f>
        <v>#REF!</v>
      </c>
      <c r="I4159" t="s">
        <v>27</v>
      </c>
      <c r="J4159" t="s">
        <v>27</v>
      </c>
      <c r="U4159" t="s">
        <v>219</v>
      </c>
      <c r="V4159" t="s">
        <v>219</v>
      </c>
    </row>
    <row r="4160" spans="1:22">
      <c r="A4160" t="s">
        <v>4402</v>
      </c>
      <c r="B4160" t="s">
        <v>4402</v>
      </c>
      <c r="F4160" t="s">
        <v>194</v>
      </c>
      <c r="G4160" t="e">
        <f>#REF!</f>
        <v>#REF!</v>
      </c>
      <c r="I4160" t="s">
        <v>3019</v>
      </c>
      <c r="J4160" t="s">
        <v>3019</v>
      </c>
      <c r="U4160" t="s">
        <v>219</v>
      </c>
      <c r="V4160" t="s">
        <v>219</v>
      </c>
    </row>
    <row r="4161" spans="1:22">
      <c r="A4161" t="s">
        <v>4403</v>
      </c>
      <c r="B4161" t="s">
        <v>4403</v>
      </c>
      <c r="F4161" t="s">
        <v>195</v>
      </c>
      <c r="G4161" t="e">
        <f>#REF!</f>
        <v>#REF!</v>
      </c>
      <c r="I4161" t="s">
        <v>29</v>
      </c>
      <c r="J4161" t="s">
        <v>29</v>
      </c>
      <c r="U4161" t="s">
        <v>219</v>
      </c>
      <c r="V4161" t="s">
        <v>219</v>
      </c>
    </row>
    <row r="4162" spans="1:22">
      <c r="A4162" t="s">
        <v>4404</v>
      </c>
      <c r="B4162" t="s">
        <v>4404</v>
      </c>
      <c r="F4162" t="s">
        <v>194</v>
      </c>
      <c r="G4162" t="e">
        <f>#REF!</f>
        <v>#REF!</v>
      </c>
      <c r="I4162" t="s">
        <v>57</v>
      </c>
      <c r="J4162" t="s">
        <v>57</v>
      </c>
      <c r="U4162" t="s">
        <v>219</v>
      </c>
      <c r="V4162" t="s">
        <v>219</v>
      </c>
    </row>
    <row r="4163" spans="1:22">
      <c r="A4163" t="s">
        <v>4405</v>
      </c>
      <c r="B4163" t="s">
        <v>4405</v>
      </c>
      <c r="F4163" t="s">
        <v>194</v>
      </c>
      <c r="G4163" t="e">
        <f>#REF!</f>
        <v>#REF!</v>
      </c>
      <c r="I4163" t="s">
        <v>3017</v>
      </c>
      <c r="J4163" t="s">
        <v>3017</v>
      </c>
      <c r="U4163" t="s">
        <v>219</v>
      </c>
      <c r="V4163" t="s">
        <v>219</v>
      </c>
    </row>
    <row r="4164" spans="1:22">
      <c r="A4164" t="s">
        <v>4406</v>
      </c>
      <c r="B4164" t="s">
        <v>4406</v>
      </c>
      <c r="F4164" t="s">
        <v>194</v>
      </c>
      <c r="G4164" t="e">
        <f>#REF!</f>
        <v>#REF!</v>
      </c>
      <c r="I4164" t="s">
        <v>3017</v>
      </c>
      <c r="J4164" t="s">
        <v>3017</v>
      </c>
      <c r="U4164" t="s">
        <v>219</v>
      </c>
      <c r="V4164" t="s">
        <v>219</v>
      </c>
    </row>
    <row r="4165" spans="1:22">
      <c r="A4165" t="s">
        <v>4407</v>
      </c>
      <c r="B4165" t="s">
        <v>4407</v>
      </c>
      <c r="F4165" t="s">
        <v>194</v>
      </c>
      <c r="G4165" t="e">
        <f>#REF!</f>
        <v>#REF!</v>
      </c>
      <c r="I4165" t="s">
        <v>29</v>
      </c>
      <c r="J4165" t="s">
        <v>29</v>
      </c>
      <c r="U4165" t="s">
        <v>219</v>
      </c>
      <c r="V4165" t="s">
        <v>219</v>
      </c>
    </row>
    <row r="4166" spans="1:22">
      <c r="A4166" t="s">
        <v>4408</v>
      </c>
      <c r="B4166" t="s">
        <v>4408</v>
      </c>
      <c r="F4166" t="s">
        <v>194</v>
      </c>
      <c r="G4166" t="e">
        <f>#REF!</f>
        <v>#REF!</v>
      </c>
      <c r="I4166" t="s">
        <v>3019</v>
      </c>
      <c r="J4166" t="s">
        <v>3019</v>
      </c>
      <c r="U4166" t="s">
        <v>219</v>
      </c>
      <c r="V4166" t="s">
        <v>219</v>
      </c>
    </row>
    <row r="4167" spans="1:22">
      <c r="A4167" t="s">
        <v>4409</v>
      </c>
      <c r="B4167" t="s">
        <v>4409</v>
      </c>
      <c r="F4167" t="s">
        <v>194</v>
      </c>
      <c r="G4167" t="e">
        <f>#REF!</f>
        <v>#REF!</v>
      </c>
      <c r="I4167" t="s">
        <v>3122</v>
      </c>
      <c r="J4167" t="s">
        <v>3122</v>
      </c>
      <c r="U4167" t="s">
        <v>219</v>
      </c>
      <c r="V4167" t="s">
        <v>219</v>
      </c>
    </row>
    <row r="4168" spans="1:22">
      <c r="A4168" t="s">
        <v>4410</v>
      </c>
      <c r="B4168" t="s">
        <v>4410</v>
      </c>
      <c r="F4168" t="s">
        <v>194</v>
      </c>
      <c r="G4168" t="e">
        <f>#REF!</f>
        <v>#REF!</v>
      </c>
      <c r="I4168" t="s">
        <v>3088</v>
      </c>
      <c r="J4168" t="s">
        <v>3088</v>
      </c>
      <c r="U4168" t="s">
        <v>219</v>
      </c>
      <c r="V4168" t="s">
        <v>219</v>
      </c>
    </row>
    <row r="4169" spans="1:22">
      <c r="A4169" t="s">
        <v>4411</v>
      </c>
      <c r="B4169" t="s">
        <v>4411</v>
      </c>
      <c r="F4169" t="s">
        <v>195</v>
      </c>
      <c r="G4169" t="e">
        <f>#REF!</f>
        <v>#REF!</v>
      </c>
      <c r="I4169" t="s">
        <v>29</v>
      </c>
      <c r="J4169" t="s">
        <v>29</v>
      </c>
      <c r="U4169" t="s">
        <v>219</v>
      </c>
      <c r="V4169" t="s">
        <v>219</v>
      </c>
    </row>
    <row r="4170" spans="1:22">
      <c r="A4170" t="s">
        <v>4412</v>
      </c>
      <c r="B4170" t="s">
        <v>4412</v>
      </c>
      <c r="F4170" t="s">
        <v>194</v>
      </c>
      <c r="G4170" t="e">
        <f>#REF!</f>
        <v>#REF!</v>
      </c>
      <c r="I4170" t="s">
        <v>3019</v>
      </c>
      <c r="J4170" t="s">
        <v>3019</v>
      </c>
      <c r="U4170" t="s">
        <v>219</v>
      </c>
      <c r="V4170" t="s">
        <v>219</v>
      </c>
    </row>
    <row r="4171" spans="1:22">
      <c r="A4171" t="s">
        <v>4413</v>
      </c>
      <c r="B4171" t="s">
        <v>4413</v>
      </c>
      <c r="F4171" t="s">
        <v>194</v>
      </c>
      <c r="G4171" t="e">
        <f>#REF!</f>
        <v>#REF!</v>
      </c>
      <c r="I4171" t="s">
        <v>3019</v>
      </c>
      <c r="J4171" t="s">
        <v>3019</v>
      </c>
      <c r="U4171" t="s">
        <v>219</v>
      </c>
      <c r="V4171" t="s">
        <v>219</v>
      </c>
    </row>
    <row r="4172" spans="1:22">
      <c r="A4172" t="s">
        <v>4414</v>
      </c>
      <c r="B4172" t="s">
        <v>4414</v>
      </c>
      <c r="F4172" t="s">
        <v>194</v>
      </c>
      <c r="G4172" t="e">
        <f>#REF!</f>
        <v>#REF!</v>
      </c>
      <c r="I4172" t="s">
        <v>3019</v>
      </c>
      <c r="J4172" t="s">
        <v>3019</v>
      </c>
      <c r="U4172" t="s">
        <v>219</v>
      </c>
      <c r="V4172" t="s">
        <v>219</v>
      </c>
    </row>
    <row r="4173" spans="1:22">
      <c r="A4173" t="s">
        <v>4415</v>
      </c>
      <c r="B4173" t="s">
        <v>4415</v>
      </c>
      <c r="F4173" t="s">
        <v>194</v>
      </c>
      <c r="G4173" t="e">
        <f>#REF!</f>
        <v>#REF!</v>
      </c>
      <c r="I4173" t="s">
        <v>3019</v>
      </c>
      <c r="J4173" t="s">
        <v>3019</v>
      </c>
      <c r="U4173" t="s">
        <v>219</v>
      </c>
      <c r="V4173" t="s">
        <v>219</v>
      </c>
    </row>
    <row r="4174" spans="1:22">
      <c r="A4174" t="s">
        <v>4416</v>
      </c>
      <c r="B4174" t="s">
        <v>4416</v>
      </c>
      <c r="F4174" t="s">
        <v>194</v>
      </c>
      <c r="G4174" t="e">
        <f>#REF!</f>
        <v>#REF!</v>
      </c>
      <c r="I4174" t="s">
        <v>3088</v>
      </c>
      <c r="J4174" t="s">
        <v>3088</v>
      </c>
      <c r="U4174" t="s">
        <v>219</v>
      </c>
      <c r="V4174" t="s">
        <v>219</v>
      </c>
    </row>
    <row r="4175" spans="1:22">
      <c r="A4175" t="s">
        <v>4417</v>
      </c>
      <c r="B4175" t="s">
        <v>4417</v>
      </c>
      <c r="F4175" t="s">
        <v>195</v>
      </c>
      <c r="G4175">
        <f>'5000'!H13</f>
        <v>0</v>
      </c>
      <c r="I4175" t="s">
        <v>232</v>
      </c>
      <c r="J4175" t="s">
        <v>232</v>
      </c>
      <c r="U4175" t="s">
        <v>219</v>
      </c>
      <c r="V4175" t="s">
        <v>219</v>
      </c>
    </row>
    <row r="4176" spans="1:22">
      <c r="A4176" t="s">
        <v>4418</v>
      </c>
      <c r="B4176" t="s">
        <v>4418</v>
      </c>
      <c r="F4176" t="s">
        <v>195</v>
      </c>
      <c r="G4176" t="e">
        <f>#REF!</f>
        <v>#REF!</v>
      </c>
      <c r="I4176" t="s">
        <v>29</v>
      </c>
      <c r="J4176" t="s">
        <v>29</v>
      </c>
      <c r="U4176" t="s">
        <v>219</v>
      </c>
      <c r="V4176" t="s">
        <v>219</v>
      </c>
    </row>
    <row r="4177" spans="1:22">
      <c r="A4177" t="s">
        <v>4419</v>
      </c>
      <c r="B4177" t="s">
        <v>4419</v>
      </c>
      <c r="F4177" t="s">
        <v>194</v>
      </c>
      <c r="G4177" t="e">
        <f>#REF!</f>
        <v>#REF!</v>
      </c>
      <c r="I4177" t="s">
        <v>3019</v>
      </c>
      <c r="J4177" t="s">
        <v>3019</v>
      </c>
      <c r="U4177" t="s">
        <v>219</v>
      </c>
      <c r="V4177" t="s">
        <v>219</v>
      </c>
    </row>
    <row r="4178" spans="1:22">
      <c r="A4178" t="s">
        <v>4420</v>
      </c>
      <c r="B4178" t="s">
        <v>4420</v>
      </c>
      <c r="F4178" t="s">
        <v>194</v>
      </c>
      <c r="G4178" t="e">
        <f>#REF!</f>
        <v>#REF!</v>
      </c>
      <c r="I4178" t="s">
        <v>3122</v>
      </c>
      <c r="J4178" t="s">
        <v>3122</v>
      </c>
      <c r="U4178" t="s">
        <v>219</v>
      </c>
      <c r="V4178" t="s">
        <v>219</v>
      </c>
    </row>
    <row r="4179" spans="1:22">
      <c r="A4179" t="s">
        <v>4421</v>
      </c>
      <c r="B4179" t="s">
        <v>4421</v>
      </c>
      <c r="F4179" t="s">
        <v>195</v>
      </c>
      <c r="G4179" t="e">
        <f>#REF!</f>
        <v>#REF!</v>
      </c>
      <c r="I4179" t="s">
        <v>29</v>
      </c>
      <c r="J4179" t="s">
        <v>29</v>
      </c>
      <c r="U4179" t="s">
        <v>219</v>
      </c>
      <c r="V4179" t="s">
        <v>219</v>
      </c>
    </row>
    <row r="4180" spans="1:22">
      <c r="A4180" t="s">
        <v>4422</v>
      </c>
      <c r="B4180" t="s">
        <v>4422</v>
      </c>
      <c r="F4180" t="s">
        <v>194</v>
      </c>
      <c r="G4180" t="e">
        <f>#REF!</f>
        <v>#REF!</v>
      </c>
      <c r="I4180" t="s">
        <v>26</v>
      </c>
      <c r="J4180" t="s">
        <v>26</v>
      </c>
      <c r="U4180" t="s">
        <v>219</v>
      </c>
      <c r="V4180" t="s">
        <v>219</v>
      </c>
    </row>
    <row r="4181" spans="1:22">
      <c r="A4181" t="s">
        <v>4423</v>
      </c>
      <c r="B4181" t="s">
        <v>4423</v>
      </c>
      <c r="F4181" t="s">
        <v>194</v>
      </c>
      <c r="G4181" t="e">
        <f>#REF!</f>
        <v>#REF!</v>
      </c>
      <c r="I4181" t="s">
        <v>57</v>
      </c>
      <c r="J4181" t="s">
        <v>57</v>
      </c>
      <c r="U4181" t="s">
        <v>219</v>
      </c>
      <c r="V4181" t="s">
        <v>219</v>
      </c>
    </row>
    <row r="4182" spans="1:22">
      <c r="A4182" t="s">
        <v>4424</v>
      </c>
      <c r="B4182" t="s">
        <v>4424</v>
      </c>
      <c r="F4182" t="s">
        <v>194</v>
      </c>
      <c r="G4182" t="e">
        <f>#REF!</f>
        <v>#REF!</v>
      </c>
      <c r="I4182" t="s">
        <v>26</v>
      </c>
      <c r="J4182" t="s">
        <v>26</v>
      </c>
      <c r="U4182" t="s">
        <v>219</v>
      </c>
      <c r="V4182" t="s">
        <v>219</v>
      </c>
    </row>
    <row r="4183" spans="1:22">
      <c r="A4183" t="s">
        <v>4425</v>
      </c>
      <c r="B4183" t="s">
        <v>4425</v>
      </c>
      <c r="F4183" t="s">
        <v>194</v>
      </c>
      <c r="G4183" t="e">
        <f>#REF!</f>
        <v>#REF!</v>
      </c>
      <c r="I4183" t="s">
        <v>3019</v>
      </c>
      <c r="J4183" t="s">
        <v>3019</v>
      </c>
      <c r="U4183" t="s">
        <v>219</v>
      </c>
      <c r="V4183" t="s">
        <v>219</v>
      </c>
    </row>
    <row r="4184" spans="1:22">
      <c r="A4184" t="s">
        <v>4426</v>
      </c>
      <c r="B4184" t="s">
        <v>4426</v>
      </c>
      <c r="F4184" t="s">
        <v>194</v>
      </c>
      <c r="G4184" t="e">
        <f>#REF!</f>
        <v>#REF!</v>
      </c>
      <c r="I4184" t="s">
        <v>3019</v>
      </c>
      <c r="J4184" t="s">
        <v>3019</v>
      </c>
      <c r="U4184" t="s">
        <v>219</v>
      </c>
      <c r="V4184" t="s">
        <v>219</v>
      </c>
    </row>
    <row r="4185" spans="1:22">
      <c r="A4185" t="s">
        <v>4427</v>
      </c>
      <c r="B4185" t="s">
        <v>4427</v>
      </c>
      <c r="F4185" t="s">
        <v>195</v>
      </c>
      <c r="G4185" t="e">
        <f>#REF!</f>
        <v>#REF!</v>
      </c>
      <c r="I4185" t="s">
        <v>29</v>
      </c>
      <c r="J4185" t="s">
        <v>29</v>
      </c>
      <c r="U4185" t="s">
        <v>219</v>
      </c>
      <c r="V4185" t="s">
        <v>219</v>
      </c>
    </row>
    <row r="4186" spans="1:22">
      <c r="A4186" t="s">
        <v>4428</v>
      </c>
      <c r="B4186" t="s">
        <v>4428</v>
      </c>
      <c r="F4186" t="s">
        <v>194</v>
      </c>
      <c r="G4186" t="e">
        <f>#REF!</f>
        <v>#REF!</v>
      </c>
      <c r="I4186" t="s">
        <v>3019</v>
      </c>
      <c r="J4186" t="s">
        <v>3019</v>
      </c>
      <c r="U4186" t="s">
        <v>219</v>
      </c>
      <c r="V4186" t="s">
        <v>219</v>
      </c>
    </row>
    <row r="4187" spans="1:22">
      <c r="A4187" t="s">
        <v>4429</v>
      </c>
      <c r="B4187" t="s">
        <v>4429</v>
      </c>
      <c r="F4187" t="s">
        <v>194</v>
      </c>
      <c r="G4187" t="e">
        <f>#REF!</f>
        <v>#REF!</v>
      </c>
      <c r="I4187" t="s">
        <v>3019</v>
      </c>
      <c r="J4187" t="s">
        <v>3019</v>
      </c>
      <c r="U4187" t="s">
        <v>219</v>
      </c>
      <c r="V4187" t="s">
        <v>219</v>
      </c>
    </row>
    <row r="4188" spans="1:22">
      <c r="A4188" t="s">
        <v>4430</v>
      </c>
      <c r="B4188" t="s">
        <v>4430</v>
      </c>
      <c r="F4188" t="s">
        <v>194</v>
      </c>
      <c r="G4188" t="e">
        <f>#REF!</f>
        <v>#REF!</v>
      </c>
      <c r="I4188" t="s">
        <v>27</v>
      </c>
      <c r="J4188" t="s">
        <v>27</v>
      </c>
      <c r="U4188" t="s">
        <v>219</v>
      </c>
      <c r="V4188" t="s">
        <v>219</v>
      </c>
    </row>
    <row r="4189" spans="1:22">
      <c r="A4189" t="s">
        <v>4431</v>
      </c>
      <c r="B4189" t="s">
        <v>4431</v>
      </c>
      <c r="F4189" t="s">
        <v>194</v>
      </c>
      <c r="G4189" t="e">
        <f>#REF!</f>
        <v>#REF!</v>
      </c>
      <c r="I4189" t="s">
        <v>28</v>
      </c>
      <c r="J4189" t="s">
        <v>28</v>
      </c>
      <c r="U4189" t="s">
        <v>219</v>
      </c>
      <c r="V4189" t="s">
        <v>219</v>
      </c>
    </row>
    <row r="4190" spans="1:22">
      <c r="A4190" t="s">
        <v>4432</v>
      </c>
      <c r="B4190" t="s">
        <v>4432</v>
      </c>
      <c r="F4190" t="s">
        <v>194</v>
      </c>
      <c r="G4190" t="e">
        <f>#REF!</f>
        <v>#REF!</v>
      </c>
      <c r="I4190" t="s">
        <v>3076</v>
      </c>
      <c r="J4190" t="s">
        <v>3076</v>
      </c>
      <c r="U4190" t="s">
        <v>219</v>
      </c>
      <c r="V4190" t="s">
        <v>219</v>
      </c>
    </row>
    <row r="4191" spans="1:22">
      <c r="A4191" t="s">
        <v>4433</v>
      </c>
      <c r="B4191" t="s">
        <v>4433</v>
      </c>
      <c r="F4191" t="s">
        <v>194</v>
      </c>
      <c r="G4191" t="e">
        <f>#REF!</f>
        <v>#REF!</v>
      </c>
      <c r="I4191" t="s">
        <v>3019</v>
      </c>
      <c r="J4191" t="s">
        <v>3019</v>
      </c>
      <c r="U4191" t="s">
        <v>219</v>
      </c>
      <c r="V4191" t="s">
        <v>219</v>
      </c>
    </row>
    <row r="4192" spans="1:22">
      <c r="A4192" t="s">
        <v>4434</v>
      </c>
      <c r="B4192" t="s">
        <v>4434</v>
      </c>
      <c r="F4192" t="s">
        <v>194</v>
      </c>
      <c r="G4192" t="e">
        <f>#REF!</f>
        <v>#REF!</v>
      </c>
      <c r="I4192" t="s">
        <v>57</v>
      </c>
      <c r="J4192" t="s">
        <v>57</v>
      </c>
      <c r="U4192" t="s">
        <v>219</v>
      </c>
      <c r="V4192" t="s">
        <v>219</v>
      </c>
    </row>
    <row r="4193" spans="1:22">
      <c r="A4193" t="s">
        <v>4435</v>
      </c>
      <c r="B4193" t="s">
        <v>4435</v>
      </c>
      <c r="F4193" t="s">
        <v>194</v>
      </c>
      <c r="G4193" t="e">
        <f>#REF!</f>
        <v>#REF!</v>
      </c>
      <c r="I4193" t="s">
        <v>3019</v>
      </c>
      <c r="J4193" t="s">
        <v>3019</v>
      </c>
      <c r="U4193" t="s">
        <v>219</v>
      </c>
      <c r="V4193" t="s">
        <v>219</v>
      </c>
    </row>
    <row r="4194" spans="1:22">
      <c r="A4194" t="s">
        <v>4436</v>
      </c>
      <c r="B4194" t="s">
        <v>4436</v>
      </c>
      <c r="F4194" t="s">
        <v>195</v>
      </c>
      <c r="G4194" t="e">
        <f>#REF!</f>
        <v>#REF!</v>
      </c>
      <c r="I4194" t="s">
        <v>3076</v>
      </c>
      <c r="J4194" t="s">
        <v>3076</v>
      </c>
      <c r="U4194" t="s">
        <v>219</v>
      </c>
      <c r="V4194" t="s">
        <v>219</v>
      </c>
    </row>
    <row r="4195" spans="1:22">
      <c r="A4195" t="s">
        <v>4437</v>
      </c>
      <c r="B4195" t="s">
        <v>4437</v>
      </c>
      <c r="F4195" t="s">
        <v>195</v>
      </c>
      <c r="G4195" t="e">
        <f>#REF!</f>
        <v>#REF!</v>
      </c>
      <c r="I4195" t="s">
        <v>3076</v>
      </c>
      <c r="J4195" t="s">
        <v>3076</v>
      </c>
      <c r="U4195" t="s">
        <v>219</v>
      </c>
      <c r="V4195" t="s">
        <v>219</v>
      </c>
    </row>
    <row r="4196" spans="1:22">
      <c r="A4196" t="s">
        <v>4438</v>
      </c>
      <c r="B4196" t="s">
        <v>4438</v>
      </c>
      <c r="F4196" t="s">
        <v>194</v>
      </c>
      <c r="G4196" t="e">
        <f>#REF!</f>
        <v>#REF!</v>
      </c>
      <c r="I4196" t="s">
        <v>26</v>
      </c>
      <c r="J4196" t="s">
        <v>26</v>
      </c>
      <c r="U4196" t="s">
        <v>219</v>
      </c>
      <c r="V4196" t="s">
        <v>219</v>
      </c>
    </row>
    <row r="4197" spans="1:22">
      <c r="A4197" t="s">
        <v>4439</v>
      </c>
      <c r="B4197" t="s">
        <v>4439</v>
      </c>
      <c r="F4197" t="s">
        <v>195</v>
      </c>
      <c r="G4197" t="e">
        <f>#REF!</f>
        <v>#REF!</v>
      </c>
      <c r="I4197" t="s">
        <v>3076</v>
      </c>
      <c r="J4197" t="s">
        <v>3076</v>
      </c>
      <c r="U4197" t="s">
        <v>219</v>
      </c>
      <c r="V4197" t="s">
        <v>219</v>
      </c>
    </row>
    <row r="4198" spans="1:22">
      <c r="A4198" t="s">
        <v>4440</v>
      </c>
      <c r="B4198" t="s">
        <v>4440</v>
      </c>
      <c r="F4198" t="s">
        <v>194</v>
      </c>
      <c r="G4198" t="e">
        <f>#REF!</f>
        <v>#REF!</v>
      </c>
      <c r="I4198" t="s">
        <v>3019</v>
      </c>
      <c r="J4198" t="s">
        <v>3019</v>
      </c>
      <c r="U4198" t="s">
        <v>219</v>
      </c>
      <c r="V4198" t="s">
        <v>219</v>
      </c>
    </row>
    <row r="4199" spans="1:22">
      <c r="A4199" t="s">
        <v>4441</v>
      </c>
      <c r="B4199" t="s">
        <v>4441</v>
      </c>
      <c r="F4199" t="s">
        <v>195</v>
      </c>
      <c r="G4199">
        <f>'5000'!F18</f>
        <v>0</v>
      </c>
      <c r="I4199" t="s">
        <v>232</v>
      </c>
      <c r="J4199" t="s">
        <v>232</v>
      </c>
      <c r="U4199" t="s">
        <v>219</v>
      </c>
      <c r="V4199" t="s">
        <v>219</v>
      </c>
    </row>
    <row r="4200" spans="1:22">
      <c r="A4200" t="s">
        <v>4442</v>
      </c>
      <c r="B4200" t="s">
        <v>4442</v>
      </c>
      <c r="F4200" t="s">
        <v>194</v>
      </c>
      <c r="G4200" t="e">
        <f>#REF!</f>
        <v>#REF!</v>
      </c>
      <c r="I4200" t="s">
        <v>3017</v>
      </c>
      <c r="J4200" t="s">
        <v>3017</v>
      </c>
      <c r="U4200" t="s">
        <v>219</v>
      </c>
      <c r="V4200" t="s">
        <v>219</v>
      </c>
    </row>
    <row r="4201" spans="1:22">
      <c r="A4201" t="s">
        <v>4443</v>
      </c>
      <c r="B4201" t="s">
        <v>4443</v>
      </c>
      <c r="F4201" t="s">
        <v>194</v>
      </c>
      <c r="G4201" t="e">
        <f>#REF!</f>
        <v>#REF!</v>
      </c>
      <c r="I4201" t="s">
        <v>3019</v>
      </c>
      <c r="J4201" t="s">
        <v>3019</v>
      </c>
      <c r="U4201" t="s">
        <v>219</v>
      </c>
      <c r="V4201" t="s">
        <v>219</v>
      </c>
    </row>
    <row r="4202" spans="1:22">
      <c r="A4202" t="s">
        <v>4444</v>
      </c>
      <c r="B4202" t="s">
        <v>4444</v>
      </c>
      <c r="F4202" t="s">
        <v>194</v>
      </c>
      <c r="G4202" t="e">
        <f>#REF!</f>
        <v>#REF!</v>
      </c>
      <c r="I4202" t="s">
        <v>27</v>
      </c>
      <c r="J4202" t="s">
        <v>27</v>
      </c>
      <c r="U4202" t="s">
        <v>219</v>
      </c>
      <c r="V4202" t="s">
        <v>219</v>
      </c>
    </row>
    <row r="4203" spans="1:22">
      <c r="A4203" t="s">
        <v>4445</v>
      </c>
      <c r="B4203" t="s">
        <v>4445</v>
      </c>
      <c r="F4203" t="s">
        <v>194</v>
      </c>
      <c r="G4203">
        <f>'5000'!G22</f>
        <v>0</v>
      </c>
      <c r="I4203" t="s">
        <v>232</v>
      </c>
      <c r="J4203" t="s">
        <v>232</v>
      </c>
      <c r="U4203" t="s">
        <v>219</v>
      </c>
      <c r="V4203" t="s">
        <v>219</v>
      </c>
    </row>
    <row r="4204" spans="1:22">
      <c r="A4204" t="s">
        <v>4446</v>
      </c>
      <c r="B4204" t="s">
        <v>4446</v>
      </c>
      <c r="F4204" t="s">
        <v>194</v>
      </c>
      <c r="G4204" t="e">
        <f>#REF!</f>
        <v>#REF!</v>
      </c>
      <c r="I4204" t="s">
        <v>26</v>
      </c>
      <c r="J4204" t="s">
        <v>26</v>
      </c>
      <c r="U4204" t="s">
        <v>219</v>
      </c>
      <c r="V4204" t="s">
        <v>219</v>
      </c>
    </row>
    <row r="4205" spans="1:22">
      <c r="A4205" t="s">
        <v>4447</v>
      </c>
      <c r="B4205" t="s">
        <v>4447</v>
      </c>
      <c r="F4205" t="s">
        <v>194</v>
      </c>
      <c r="G4205" t="e">
        <f>#REF!</f>
        <v>#REF!</v>
      </c>
      <c r="I4205" t="s">
        <v>57</v>
      </c>
      <c r="J4205" t="s">
        <v>57</v>
      </c>
      <c r="U4205" t="s">
        <v>219</v>
      </c>
      <c r="V4205" t="s">
        <v>219</v>
      </c>
    </row>
    <row r="4206" spans="1:22">
      <c r="A4206" t="s">
        <v>4448</v>
      </c>
      <c r="B4206" t="s">
        <v>4448</v>
      </c>
      <c r="F4206" t="s">
        <v>195</v>
      </c>
      <c r="G4206" t="e">
        <f>#REF!</f>
        <v>#REF!</v>
      </c>
      <c r="I4206" t="s">
        <v>29</v>
      </c>
      <c r="J4206" t="s">
        <v>29</v>
      </c>
      <c r="U4206" t="s">
        <v>219</v>
      </c>
      <c r="V4206" t="s">
        <v>219</v>
      </c>
    </row>
    <row r="4207" spans="1:22">
      <c r="A4207" t="s">
        <v>4449</v>
      </c>
      <c r="B4207" t="s">
        <v>4449</v>
      </c>
      <c r="F4207" t="s">
        <v>194</v>
      </c>
      <c r="G4207" t="e">
        <f>#REF!</f>
        <v>#REF!</v>
      </c>
      <c r="I4207" t="s">
        <v>28</v>
      </c>
      <c r="J4207" t="s">
        <v>28</v>
      </c>
      <c r="U4207" t="s">
        <v>219</v>
      </c>
      <c r="V4207" t="s">
        <v>219</v>
      </c>
    </row>
    <row r="4208" spans="1:22">
      <c r="A4208" t="s">
        <v>4450</v>
      </c>
      <c r="B4208" t="s">
        <v>4450</v>
      </c>
      <c r="F4208" t="s">
        <v>194</v>
      </c>
      <c r="G4208" t="e">
        <f>#REF!</f>
        <v>#REF!</v>
      </c>
      <c r="I4208" t="s">
        <v>26</v>
      </c>
      <c r="J4208" t="s">
        <v>26</v>
      </c>
      <c r="U4208" t="s">
        <v>219</v>
      </c>
      <c r="V4208" t="s">
        <v>219</v>
      </c>
    </row>
    <row r="4209" spans="1:22">
      <c r="A4209" t="s">
        <v>4451</v>
      </c>
      <c r="B4209" t="s">
        <v>4451</v>
      </c>
      <c r="F4209" t="s">
        <v>195</v>
      </c>
      <c r="G4209" t="e">
        <f>#REF!</f>
        <v>#REF!</v>
      </c>
      <c r="I4209" t="s">
        <v>29</v>
      </c>
      <c r="J4209" t="s">
        <v>29</v>
      </c>
      <c r="U4209" t="s">
        <v>219</v>
      </c>
      <c r="V4209" t="s">
        <v>219</v>
      </c>
    </row>
    <row r="4210" spans="1:22">
      <c r="A4210" t="s">
        <v>4452</v>
      </c>
      <c r="B4210" t="s">
        <v>4452</v>
      </c>
      <c r="F4210" t="s">
        <v>194</v>
      </c>
      <c r="G4210" t="e">
        <f>#REF!</f>
        <v>#REF!</v>
      </c>
      <c r="I4210" t="s">
        <v>3019</v>
      </c>
      <c r="J4210" t="s">
        <v>3019</v>
      </c>
      <c r="U4210" t="s">
        <v>219</v>
      </c>
      <c r="V4210" t="s">
        <v>219</v>
      </c>
    </row>
    <row r="4211" spans="1:22">
      <c r="A4211" t="s">
        <v>4453</v>
      </c>
      <c r="B4211" t="s">
        <v>4453</v>
      </c>
      <c r="F4211" t="s">
        <v>194</v>
      </c>
      <c r="G4211" t="e">
        <f>#REF!</f>
        <v>#REF!</v>
      </c>
      <c r="I4211" t="s">
        <v>3076</v>
      </c>
      <c r="J4211" t="s">
        <v>3076</v>
      </c>
      <c r="U4211" t="s">
        <v>219</v>
      </c>
      <c r="V4211" t="s">
        <v>219</v>
      </c>
    </row>
    <row r="4212" spans="1:22">
      <c r="A4212" t="s">
        <v>4454</v>
      </c>
      <c r="B4212" t="s">
        <v>4454</v>
      </c>
      <c r="F4212" t="s">
        <v>194</v>
      </c>
      <c r="G4212" t="e">
        <f>#REF!</f>
        <v>#REF!</v>
      </c>
      <c r="I4212" t="s">
        <v>3076</v>
      </c>
      <c r="J4212" t="s">
        <v>3076</v>
      </c>
      <c r="U4212" t="s">
        <v>219</v>
      </c>
      <c r="V4212" t="s">
        <v>219</v>
      </c>
    </row>
    <row r="4213" spans="1:22">
      <c r="A4213" t="s">
        <v>4455</v>
      </c>
      <c r="B4213" t="s">
        <v>4455</v>
      </c>
      <c r="F4213" t="s">
        <v>194</v>
      </c>
      <c r="G4213" t="e">
        <f>#REF!</f>
        <v>#REF!</v>
      </c>
      <c r="I4213" t="s">
        <v>3122</v>
      </c>
      <c r="J4213" t="s">
        <v>3122</v>
      </c>
      <c r="U4213" t="s">
        <v>219</v>
      </c>
      <c r="V4213" t="s">
        <v>219</v>
      </c>
    </row>
    <row r="4214" spans="1:22">
      <c r="A4214" t="s">
        <v>4456</v>
      </c>
      <c r="B4214" t="s">
        <v>4456</v>
      </c>
      <c r="F4214" t="s">
        <v>194</v>
      </c>
      <c r="G4214" t="e">
        <f>#REF!</f>
        <v>#REF!</v>
      </c>
      <c r="I4214" t="s">
        <v>3088</v>
      </c>
      <c r="J4214" t="s">
        <v>3088</v>
      </c>
      <c r="U4214" t="s">
        <v>219</v>
      </c>
      <c r="V4214" t="s">
        <v>219</v>
      </c>
    </row>
    <row r="4215" spans="1:22">
      <c r="A4215" t="s">
        <v>4457</v>
      </c>
      <c r="B4215" t="s">
        <v>4457</v>
      </c>
      <c r="F4215" t="s">
        <v>194</v>
      </c>
      <c r="G4215" t="e">
        <f>#REF!</f>
        <v>#REF!</v>
      </c>
      <c r="I4215" t="s">
        <v>3019</v>
      </c>
      <c r="J4215" t="s">
        <v>3019</v>
      </c>
      <c r="U4215" t="s">
        <v>219</v>
      </c>
      <c r="V4215" t="s">
        <v>219</v>
      </c>
    </row>
    <row r="4216" spans="1:22">
      <c r="A4216" t="s">
        <v>4458</v>
      </c>
      <c r="B4216" t="s">
        <v>4458</v>
      </c>
      <c r="F4216" t="s">
        <v>194</v>
      </c>
      <c r="G4216" t="e">
        <f>#REF!</f>
        <v>#REF!</v>
      </c>
      <c r="I4216" t="s">
        <v>3019</v>
      </c>
      <c r="J4216" t="s">
        <v>3019</v>
      </c>
      <c r="U4216" t="s">
        <v>219</v>
      </c>
      <c r="V4216" t="s">
        <v>219</v>
      </c>
    </row>
    <row r="4217" spans="1:22">
      <c r="A4217" t="s">
        <v>4459</v>
      </c>
      <c r="B4217" t="s">
        <v>4459</v>
      </c>
      <c r="F4217" t="s">
        <v>194</v>
      </c>
      <c r="G4217" t="e">
        <f>#REF!</f>
        <v>#REF!</v>
      </c>
      <c r="I4217" t="s">
        <v>3019</v>
      </c>
      <c r="J4217" t="s">
        <v>3019</v>
      </c>
      <c r="U4217" t="s">
        <v>219</v>
      </c>
      <c r="V4217" t="s">
        <v>219</v>
      </c>
    </row>
    <row r="4218" spans="1:22">
      <c r="A4218" t="s">
        <v>4460</v>
      </c>
      <c r="B4218" t="s">
        <v>4460</v>
      </c>
      <c r="F4218" t="s">
        <v>194</v>
      </c>
      <c r="G4218" t="e">
        <f>#REF!</f>
        <v>#REF!</v>
      </c>
      <c r="I4218" t="s">
        <v>3076</v>
      </c>
      <c r="J4218" t="s">
        <v>3076</v>
      </c>
      <c r="U4218" t="s">
        <v>219</v>
      </c>
      <c r="V4218" t="s">
        <v>219</v>
      </c>
    </row>
    <row r="4219" spans="1:22">
      <c r="A4219" t="s">
        <v>4461</v>
      </c>
      <c r="B4219" t="s">
        <v>4461</v>
      </c>
      <c r="F4219" t="s">
        <v>194</v>
      </c>
      <c r="G4219" t="e">
        <f>#REF!</f>
        <v>#REF!</v>
      </c>
      <c r="I4219" t="s">
        <v>3019</v>
      </c>
      <c r="J4219" t="s">
        <v>3019</v>
      </c>
      <c r="U4219" t="s">
        <v>219</v>
      </c>
      <c r="V4219" t="s">
        <v>219</v>
      </c>
    </row>
    <row r="4220" spans="1:22">
      <c r="A4220" t="s">
        <v>4462</v>
      </c>
      <c r="B4220" t="s">
        <v>4462</v>
      </c>
      <c r="F4220" t="s">
        <v>194</v>
      </c>
      <c r="G4220" t="e">
        <f>#REF!</f>
        <v>#REF!</v>
      </c>
      <c r="I4220" t="s">
        <v>3076</v>
      </c>
      <c r="J4220" t="s">
        <v>3076</v>
      </c>
      <c r="U4220" t="s">
        <v>219</v>
      </c>
      <c r="V4220" t="s">
        <v>219</v>
      </c>
    </row>
    <row r="4221" spans="1:22">
      <c r="A4221" t="s">
        <v>4463</v>
      </c>
      <c r="B4221" t="s">
        <v>4463</v>
      </c>
      <c r="F4221" t="s">
        <v>194</v>
      </c>
      <c r="G4221" t="e">
        <f>#REF!</f>
        <v>#REF!</v>
      </c>
      <c r="I4221" t="s">
        <v>3019</v>
      </c>
      <c r="J4221" t="s">
        <v>3019</v>
      </c>
      <c r="U4221" t="s">
        <v>219</v>
      </c>
      <c r="V4221" t="s">
        <v>219</v>
      </c>
    </row>
    <row r="4222" spans="1:22">
      <c r="A4222" t="s">
        <v>4464</v>
      </c>
      <c r="B4222" t="s">
        <v>4464</v>
      </c>
      <c r="F4222" t="s">
        <v>194</v>
      </c>
      <c r="G4222" t="e">
        <f>#REF!</f>
        <v>#REF!</v>
      </c>
      <c r="I4222" t="s">
        <v>27</v>
      </c>
      <c r="J4222" t="s">
        <v>27</v>
      </c>
      <c r="U4222" t="s">
        <v>219</v>
      </c>
      <c r="V4222" t="s">
        <v>219</v>
      </c>
    </row>
    <row r="4223" spans="1:22">
      <c r="A4223" t="s">
        <v>4465</v>
      </c>
      <c r="B4223" t="s">
        <v>4465</v>
      </c>
      <c r="F4223" t="s">
        <v>194</v>
      </c>
      <c r="G4223">
        <f>'5000'!G11</f>
        <v>0</v>
      </c>
      <c r="I4223" t="s">
        <v>232</v>
      </c>
      <c r="J4223" t="s">
        <v>232</v>
      </c>
      <c r="U4223" t="s">
        <v>219</v>
      </c>
      <c r="V4223" t="s">
        <v>219</v>
      </c>
    </row>
    <row r="4224" spans="1:22">
      <c r="A4224" t="s">
        <v>4466</v>
      </c>
      <c r="B4224" t="s">
        <v>4466</v>
      </c>
      <c r="F4224" t="s">
        <v>195</v>
      </c>
      <c r="G4224" t="e">
        <f>#REF!</f>
        <v>#REF!</v>
      </c>
      <c r="I4224" t="s">
        <v>3017</v>
      </c>
      <c r="J4224" t="s">
        <v>3017</v>
      </c>
      <c r="U4224" t="s">
        <v>219</v>
      </c>
      <c r="V4224" t="s">
        <v>219</v>
      </c>
    </row>
    <row r="4225" spans="1:22">
      <c r="A4225" t="s">
        <v>4467</v>
      </c>
      <c r="B4225" t="s">
        <v>4467</v>
      </c>
      <c r="F4225" t="s">
        <v>194</v>
      </c>
      <c r="G4225" t="e">
        <f>#REF!</f>
        <v>#REF!</v>
      </c>
      <c r="I4225" t="s">
        <v>3019</v>
      </c>
      <c r="J4225" t="s">
        <v>3019</v>
      </c>
      <c r="U4225" t="s">
        <v>219</v>
      </c>
      <c r="V4225" t="s">
        <v>219</v>
      </c>
    </row>
    <row r="4226" spans="1:22">
      <c r="A4226" t="s">
        <v>4468</v>
      </c>
      <c r="B4226" t="s">
        <v>4468</v>
      </c>
      <c r="F4226" t="s">
        <v>194</v>
      </c>
      <c r="G4226" t="e">
        <f>#REF!</f>
        <v>#REF!</v>
      </c>
      <c r="I4226" t="s">
        <v>3017</v>
      </c>
      <c r="J4226" t="s">
        <v>3017</v>
      </c>
      <c r="U4226" t="s">
        <v>219</v>
      </c>
      <c r="V4226" t="s">
        <v>219</v>
      </c>
    </row>
    <row r="4227" spans="1:22">
      <c r="A4227" t="s">
        <v>4469</v>
      </c>
      <c r="B4227" t="s">
        <v>4469</v>
      </c>
      <c r="F4227" t="s">
        <v>194</v>
      </c>
      <c r="G4227" t="e">
        <f>#REF!</f>
        <v>#REF!</v>
      </c>
      <c r="I4227" t="s">
        <v>3088</v>
      </c>
      <c r="J4227" t="s">
        <v>3088</v>
      </c>
      <c r="U4227" t="s">
        <v>219</v>
      </c>
      <c r="V4227" t="s">
        <v>219</v>
      </c>
    </row>
    <row r="4228" spans="1:22">
      <c r="A4228" t="s">
        <v>4470</v>
      </c>
      <c r="B4228" t="s">
        <v>4470</v>
      </c>
      <c r="F4228" t="s">
        <v>194</v>
      </c>
      <c r="G4228" t="e">
        <f>#REF!</f>
        <v>#REF!</v>
      </c>
      <c r="I4228" t="s">
        <v>3019</v>
      </c>
      <c r="J4228" t="s">
        <v>3019</v>
      </c>
      <c r="U4228" t="s">
        <v>219</v>
      </c>
      <c r="V4228" t="s">
        <v>219</v>
      </c>
    </row>
    <row r="4229" spans="1:22">
      <c r="A4229" t="s">
        <v>4471</v>
      </c>
      <c r="B4229" t="s">
        <v>4471</v>
      </c>
      <c r="F4229" t="s">
        <v>194</v>
      </c>
      <c r="G4229" t="e">
        <f>#REF!</f>
        <v>#REF!</v>
      </c>
      <c r="I4229" t="s">
        <v>3019</v>
      </c>
      <c r="J4229" t="s">
        <v>3019</v>
      </c>
      <c r="U4229" t="s">
        <v>219</v>
      </c>
      <c r="V4229" t="s">
        <v>219</v>
      </c>
    </row>
    <row r="4230" spans="1:22">
      <c r="A4230" t="s">
        <v>4472</v>
      </c>
      <c r="B4230" t="s">
        <v>4472</v>
      </c>
      <c r="F4230" t="s">
        <v>194</v>
      </c>
      <c r="G4230" t="e">
        <f>#REF!</f>
        <v>#REF!</v>
      </c>
      <c r="I4230" t="s">
        <v>57</v>
      </c>
      <c r="J4230" t="s">
        <v>57</v>
      </c>
      <c r="U4230" t="s">
        <v>219</v>
      </c>
      <c r="V4230" t="s">
        <v>219</v>
      </c>
    </row>
    <row r="4231" spans="1:22">
      <c r="A4231" t="s">
        <v>4473</v>
      </c>
      <c r="B4231" t="s">
        <v>4473</v>
      </c>
      <c r="F4231" t="s">
        <v>194</v>
      </c>
      <c r="G4231" t="e">
        <f>#REF!</f>
        <v>#REF!</v>
      </c>
      <c r="I4231" t="s">
        <v>3019</v>
      </c>
      <c r="J4231" t="s">
        <v>3019</v>
      </c>
      <c r="U4231" t="s">
        <v>219</v>
      </c>
      <c r="V4231" t="s">
        <v>219</v>
      </c>
    </row>
    <row r="4232" spans="1:22">
      <c r="A4232" t="s">
        <v>4474</v>
      </c>
      <c r="B4232" t="s">
        <v>4474</v>
      </c>
      <c r="F4232" t="s">
        <v>194</v>
      </c>
      <c r="G4232" t="e">
        <f>#REF!</f>
        <v>#REF!</v>
      </c>
      <c r="I4232" t="s">
        <v>3019</v>
      </c>
      <c r="J4232" t="s">
        <v>3019</v>
      </c>
      <c r="U4232" t="s">
        <v>219</v>
      </c>
      <c r="V4232" t="s">
        <v>219</v>
      </c>
    </row>
    <row r="4233" spans="1:22">
      <c r="A4233" t="s">
        <v>4475</v>
      </c>
      <c r="B4233" t="s">
        <v>4475</v>
      </c>
      <c r="F4233" t="s">
        <v>194</v>
      </c>
      <c r="G4233" t="e">
        <f>#REF!</f>
        <v>#REF!</v>
      </c>
      <c r="I4233" t="s">
        <v>27</v>
      </c>
      <c r="J4233" t="s">
        <v>27</v>
      </c>
      <c r="U4233" t="s">
        <v>219</v>
      </c>
      <c r="V4233" t="s">
        <v>219</v>
      </c>
    </row>
    <row r="4234" spans="1:22">
      <c r="A4234" t="s">
        <v>4476</v>
      </c>
      <c r="B4234" t="s">
        <v>4476</v>
      </c>
      <c r="F4234" t="s">
        <v>194</v>
      </c>
      <c r="G4234" t="e">
        <f>#REF!</f>
        <v>#REF!</v>
      </c>
      <c r="I4234" t="s">
        <v>3076</v>
      </c>
      <c r="J4234" t="s">
        <v>3076</v>
      </c>
      <c r="U4234" t="s">
        <v>219</v>
      </c>
      <c r="V4234" t="s">
        <v>219</v>
      </c>
    </row>
    <row r="4235" spans="1:22">
      <c r="A4235" t="s">
        <v>4477</v>
      </c>
      <c r="B4235" t="s">
        <v>4477</v>
      </c>
      <c r="F4235" t="s">
        <v>194</v>
      </c>
      <c r="G4235" t="e">
        <f>#REF!</f>
        <v>#REF!</v>
      </c>
      <c r="I4235" t="s">
        <v>57</v>
      </c>
      <c r="J4235" t="s">
        <v>57</v>
      </c>
      <c r="U4235" t="s">
        <v>219</v>
      </c>
      <c r="V4235" t="s">
        <v>219</v>
      </c>
    </row>
    <row r="4236" spans="1:22">
      <c r="A4236" t="s">
        <v>4478</v>
      </c>
      <c r="B4236" t="s">
        <v>4478</v>
      </c>
      <c r="F4236" t="s">
        <v>194</v>
      </c>
      <c r="G4236" t="e">
        <f>#REF!</f>
        <v>#REF!</v>
      </c>
      <c r="I4236" t="s">
        <v>26</v>
      </c>
      <c r="J4236" t="s">
        <v>26</v>
      </c>
      <c r="U4236" t="s">
        <v>219</v>
      </c>
      <c r="V4236" t="s">
        <v>219</v>
      </c>
    </row>
    <row r="4237" spans="1:22">
      <c r="A4237" t="s">
        <v>4479</v>
      </c>
      <c r="B4237" t="s">
        <v>4479</v>
      </c>
      <c r="F4237" t="s">
        <v>195</v>
      </c>
      <c r="G4237" t="e">
        <f>#REF!</f>
        <v>#REF!</v>
      </c>
      <c r="I4237" t="s">
        <v>3076</v>
      </c>
      <c r="J4237" t="s">
        <v>3076</v>
      </c>
      <c r="U4237" t="s">
        <v>219</v>
      </c>
      <c r="V4237" t="s">
        <v>219</v>
      </c>
    </row>
    <row r="4238" spans="1:22">
      <c r="A4238" t="s">
        <v>4480</v>
      </c>
      <c r="B4238" t="s">
        <v>4480</v>
      </c>
      <c r="F4238" t="s">
        <v>194</v>
      </c>
      <c r="G4238" t="e">
        <f>#REF!</f>
        <v>#REF!</v>
      </c>
      <c r="I4238" t="s">
        <v>29</v>
      </c>
      <c r="J4238" t="s">
        <v>29</v>
      </c>
      <c r="U4238" t="s">
        <v>219</v>
      </c>
      <c r="V4238" t="s">
        <v>219</v>
      </c>
    </row>
    <row r="4239" spans="1:22">
      <c r="A4239" t="s">
        <v>4481</v>
      </c>
      <c r="B4239" t="s">
        <v>4481</v>
      </c>
      <c r="F4239" t="s">
        <v>195</v>
      </c>
      <c r="G4239" t="e">
        <f>#REF!</f>
        <v>#REF!</v>
      </c>
      <c r="I4239" t="s">
        <v>29</v>
      </c>
      <c r="J4239" t="s">
        <v>29</v>
      </c>
      <c r="U4239" t="s">
        <v>219</v>
      </c>
      <c r="V4239" t="s">
        <v>219</v>
      </c>
    </row>
    <row r="4240" spans="1:22">
      <c r="A4240" t="s">
        <v>4482</v>
      </c>
      <c r="B4240" t="s">
        <v>4482</v>
      </c>
      <c r="F4240" t="s">
        <v>194</v>
      </c>
      <c r="G4240" t="e">
        <f>#REF!</f>
        <v>#REF!</v>
      </c>
      <c r="I4240" t="s">
        <v>3019</v>
      </c>
      <c r="J4240" t="s">
        <v>3019</v>
      </c>
      <c r="U4240" t="s">
        <v>219</v>
      </c>
      <c r="V4240" t="s">
        <v>219</v>
      </c>
    </row>
    <row r="4241" spans="1:22">
      <c r="A4241" t="s">
        <v>4483</v>
      </c>
      <c r="B4241" t="s">
        <v>4483</v>
      </c>
      <c r="F4241" t="s">
        <v>194</v>
      </c>
      <c r="G4241" t="e">
        <f>#REF!</f>
        <v>#REF!</v>
      </c>
      <c r="I4241" t="s">
        <v>26</v>
      </c>
      <c r="J4241" t="s">
        <v>26</v>
      </c>
      <c r="U4241" t="s">
        <v>219</v>
      </c>
      <c r="V4241" t="s">
        <v>219</v>
      </c>
    </row>
    <row r="4242" spans="1:22">
      <c r="A4242" t="s">
        <v>4484</v>
      </c>
      <c r="B4242" t="s">
        <v>4484</v>
      </c>
      <c r="F4242" t="s">
        <v>194</v>
      </c>
      <c r="G4242" t="e">
        <f>#REF!</f>
        <v>#REF!</v>
      </c>
      <c r="I4242" t="s">
        <v>3019</v>
      </c>
      <c r="J4242" t="s">
        <v>3019</v>
      </c>
      <c r="U4242" t="s">
        <v>219</v>
      </c>
      <c r="V4242" t="s">
        <v>219</v>
      </c>
    </row>
    <row r="4243" spans="1:22">
      <c r="A4243" t="s">
        <v>4485</v>
      </c>
      <c r="B4243" t="s">
        <v>4485</v>
      </c>
      <c r="F4243" t="s">
        <v>194</v>
      </c>
      <c r="G4243" t="e">
        <f>#REF!</f>
        <v>#REF!</v>
      </c>
      <c r="I4243" t="s">
        <v>3019</v>
      </c>
      <c r="J4243" t="s">
        <v>3019</v>
      </c>
      <c r="U4243" t="s">
        <v>219</v>
      </c>
      <c r="V4243" t="s">
        <v>219</v>
      </c>
    </row>
    <row r="4244" spans="1:22">
      <c r="A4244" t="s">
        <v>4486</v>
      </c>
      <c r="B4244" t="s">
        <v>4486</v>
      </c>
      <c r="F4244" t="s">
        <v>194</v>
      </c>
      <c r="G4244" t="e">
        <f>#REF!</f>
        <v>#REF!</v>
      </c>
      <c r="I4244" t="s">
        <v>3019</v>
      </c>
      <c r="J4244" t="s">
        <v>3019</v>
      </c>
      <c r="U4244" t="s">
        <v>219</v>
      </c>
      <c r="V4244" t="s">
        <v>219</v>
      </c>
    </row>
    <row r="4245" spans="1:22">
      <c r="A4245" t="s">
        <v>4487</v>
      </c>
      <c r="B4245" t="s">
        <v>4487</v>
      </c>
      <c r="F4245" t="s">
        <v>194</v>
      </c>
      <c r="G4245" t="e">
        <f>#REF!</f>
        <v>#REF!</v>
      </c>
      <c r="I4245" t="s">
        <v>3019</v>
      </c>
      <c r="J4245" t="s">
        <v>3019</v>
      </c>
      <c r="U4245" t="s">
        <v>219</v>
      </c>
      <c r="V4245" t="s">
        <v>219</v>
      </c>
    </row>
    <row r="4246" spans="1:22">
      <c r="A4246" t="s">
        <v>4488</v>
      </c>
      <c r="B4246" t="s">
        <v>4488</v>
      </c>
      <c r="F4246" t="s">
        <v>194</v>
      </c>
      <c r="G4246" t="e">
        <f>#REF!</f>
        <v>#REF!</v>
      </c>
      <c r="I4246" t="s">
        <v>3017</v>
      </c>
      <c r="J4246" t="s">
        <v>3017</v>
      </c>
      <c r="U4246" t="s">
        <v>219</v>
      </c>
      <c r="V4246" t="s">
        <v>219</v>
      </c>
    </row>
    <row r="4247" spans="1:22">
      <c r="A4247" t="s">
        <v>4489</v>
      </c>
      <c r="B4247" t="s">
        <v>4489</v>
      </c>
      <c r="F4247" t="s">
        <v>194</v>
      </c>
      <c r="G4247" t="e">
        <f>#REF!</f>
        <v>#REF!</v>
      </c>
      <c r="I4247" t="s">
        <v>3019</v>
      </c>
      <c r="J4247" t="s">
        <v>3019</v>
      </c>
      <c r="U4247" t="s">
        <v>219</v>
      </c>
      <c r="V4247" t="s">
        <v>219</v>
      </c>
    </row>
    <row r="4248" spans="1:22">
      <c r="A4248" t="s">
        <v>4490</v>
      </c>
      <c r="B4248" t="s">
        <v>4490</v>
      </c>
      <c r="F4248" t="s">
        <v>194</v>
      </c>
      <c r="G4248" t="e">
        <f>#REF!</f>
        <v>#REF!</v>
      </c>
      <c r="I4248" t="s">
        <v>3019</v>
      </c>
      <c r="J4248" t="s">
        <v>3019</v>
      </c>
      <c r="U4248" t="s">
        <v>219</v>
      </c>
      <c r="V4248" t="s">
        <v>219</v>
      </c>
    </row>
    <row r="4249" spans="1:22">
      <c r="A4249" t="s">
        <v>4491</v>
      </c>
      <c r="B4249" t="s">
        <v>4491</v>
      </c>
      <c r="F4249" t="s">
        <v>194</v>
      </c>
      <c r="G4249" t="e">
        <f>#REF!</f>
        <v>#REF!</v>
      </c>
      <c r="I4249" t="s">
        <v>57</v>
      </c>
      <c r="J4249" t="s">
        <v>57</v>
      </c>
      <c r="U4249" t="s">
        <v>219</v>
      </c>
      <c r="V4249" t="s">
        <v>219</v>
      </c>
    </row>
    <row r="4250" spans="1:22">
      <c r="A4250" t="s">
        <v>4492</v>
      </c>
      <c r="B4250" t="s">
        <v>4492</v>
      </c>
      <c r="F4250" t="s">
        <v>194</v>
      </c>
      <c r="G4250" t="e">
        <f>#REF!</f>
        <v>#REF!</v>
      </c>
      <c r="I4250" t="s">
        <v>3019</v>
      </c>
      <c r="J4250" t="s">
        <v>3019</v>
      </c>
      <c r="U4250" t="s">
        <v>219</v>
      </c>
      <c r="V4250" t="s">
        <v>219</v>
      </c>
    </row>
    <row r="4251" spans="1:22">
      <c r="A4251" t="s">
        <v>4493</v>
      </c>
      <c r="B4251" t="s">
        <v>4493</v>
      </c>
      <c r="F4251" t="s">
        <v>194</v>
      </c>
      <c r="G4251" t="e">
        <f>#REF!</f>
        <v>#REF!</v>
      </c>
      <c r="I4251" t="s">
        <v>3076</v>
      </c>
      <c r="J4251" t="s">
        <v>3076</v>
      </c>
      <c r="U4251" t="s">
        <v>219</v>
      </c>
      <c r="V4251" t="s">
        <v>219</v>
      </c>
    </row>
    <row r="4252" spans="1:22">
      <c r="A4252" t="s">
        <v>4494</v>
      </c>
      <c r="B4252" t="s">
        <v>4494</v>
      </c>
      <c r="F4252" t="s">
        <v>195</v>
      </c>
      <c r="G4252" t="e">
        <f>#REF!</f>
        <v>#REF!</v>
      </c>
      <c r="I4252" t="s">
        <v>3076</v>
      </c>
      <c r="J4252" t="s">
        <v>3076</v>
      </c>
      <c r="U4252" t="s">
        <v>219</v>
      </c>
      <c r="V4252" t="s">
        <v>219</v>
      </c>
    </row>
    <row r="4253" spans="1:22">
      <c r="A4253" t="s">
        <v>4495</v>
      </c>
      <c r="B4253" t="s">
        <v>4495</v>
      </c>
      <c r="F4253" t="s">
        <v>194</v>
      </c>
      <c r="G4253" t="e">
        <f>#REF!</f>
        <v>#REF!</v>
      </c>
      <c r="I4253" t="s">
        <v>3019</v>
      </c>
      <c r="J4253" t="s">
        <v>3019</v>
      </c>
      <c r="U4253" t="s">
        <v>219</v>
      </c>
      <c r="V4253" t="s">
        <v>219</v>
      </c>
    </row>
    <row r="4254" spans="1:22">
      <c r="A4254" t="s">
        <v>4496</v>
      </c>
      <c r="B4254" t="s">
        <v>4496</v>
      </c>
      <c r="F4254" t="s">
        <v>194</v>
      </c>
      <c r="G4254" t="e">
        <f>#REF!</f>
        <v>#REF!</v>
      </c>
      <c r="I4254" t="s">
        <v>3076</v>
      </c>
      <c r="J4254" t="s">
        <v>3076</v>
      </c>
      <c r="U4254" t="s">
        <v>219</v>
      </c>
      <c r="V4254" t="s">
        <v>219</v>
      </c>
    </row>
    <row r="4255" spans="1:22">
      <c r="A4255" t="s">
        <v>4497</v>
      </c>
      <c r="B4255" t="s">
        <v>4497</v>
      </c>
      <c r="F4255" t="s">
        <v>194</v>
      </c>
      <c r="G4255" t="e">
        <f>#REF!</f>
        <v>#REF!</v>
      </c>
      <c r="I4255" t="s">
        <v>57</v>
      </c>
      <c r="J4255" t="s">
        <v>57</v>
      </c>
      <c r="U4255" t="s">
        <v>219</v>
      </c>
      <c r="V4255" t="s">
        <v>219</v>
      </c>
    </row>
    <row r="4256" spans="1:22">
      <c r="A4256" t="s">
        <v>4498</v>
      </c>
      <c r="B4256" t="s">
        <v>4498</v>
      </c>
      <c r="F4256" t="s">
        <v>194</v>
      </c>
      <c r="G4256" t="e">
        <f>#REF!</f>
        <v>#REF!</v>
      </c>
      <c r="I4256" t="s">
        <v>27</v>
      </c>
      <c r="J4256" t="s">
        <v>27</v>
      </c>
      <c r="U4256" t="s">
        <v>219</v>
      </c>
      <c r="V4256" t="s">
        <v>219</v>
      </c>
    </row>
    <row r="4257" spans="1:22">
      <c r="A4257" t="s">
        <v>4499</v>
      </c>
      <c r="B4257" t="s">
        <v>4499</v>
      </c>
      <c r="F4257" t="s">
        <v>194</v>
      </c>
      <c r="G4257">
        <f>'5000'!G20</f>
        <v>0</v>
      </c>
      <c r="I4257" t="s">
        <v>232</v>
      </c>
      <c r="J4257" t="s">
        <v>232</v>
      </c>
      <c r="U4257" t="s">
        <v>219</v>
      </c>
      <c r="V4257" t="s">
        <v>219</v>
      </c>
    </row>
    <row r="4258" spans="1:22">
      <c r="A4258" t="s">
        <v>4500</v>
      </c>
      <c r="B4258" t="s">
        <v>4500</v>
      </c>
      <c r="F4258" t="s">
        <v>194</v>
      </c>
      <c r="G4258" t="e">
        <f>#REF!</f>
        <v>#REF!</v>
      </c>
      <c r="I4258" t="s">
        <v>3088</v>
      </c>
      <c r="J4258" t="s">
        <v>3088</v>
      </c>
      <c r="U4258" t="s">
        <v>219</v>
      </c>
      <c r="V4258" t="s">
        <v>219</v>
      </c>
    </row>
    <row r="4259" spans="1:22">
      <c r="A4259" t="s">
        <v>4501</v>
      </c>
      <c r="B4259" t="s">
        <v>4501</v>
      </c>
      <c r="F4259" t="s">
        <v>195</v>
      </c>
      <c r="G4259" t="e">
        <f>#REF!</f>
        <v>#REF!</v>
      </c>
      <c r="I4259" t="s">
        <v>3076</v>
      </c>
      <c r="J4259" t="s">
        <v>3076</v>
      </c>
      <c r="U4259" t="s">
        <v>219</v>
      </c>
      <c r="V4259" t="s">
        <v>219</v>
      </c>
    </row>
    <row r="4260" spans="1:22">
      <c r="A4260" t="s">
        <v>4502</v>
      </c>
      <c r="B4260" t="s">
        <v>4502</v>
      </c>
      <c r="F4260" t="s">
        <v>194</v>
      </c>
      <c r="G4260" t="e">
        <f>#REF!</f>
        <v>#REF!</v>
      </c>
      <c r="I4260" t="s">
        <v>57</v>
      </c>
      <c r="J4260" t="s">
        <v>57</v>
      </c>
      <c r="U4260" t="s">
        <v>219</v>
      </c>
      <c r="V4260" t="s">
        <v>219</v>
      </c>
    </row>
    <row r="4261" spans="1:22">
      <c r="A4261" t="s">
        <v>4503</v>
      </c>
      <c r="B4261" t="s">
        <v>4503</v>
      </c>
      <c r="F4261" t="s">
        <v>194</v>
      </c>
      <c r="G4261" t="e">
        <f>#REF!</f>
        <v>#REF!</v>
      </c>
      <c r="I4261" t="s">
        <v>26</v>
      </c>
      <c r="J4261" t="s">
        <v>26</v>
      </c>
      <c r="U4261" t="s">
        <v>219</v>
      </c>
      <c r="V4261" t="s">
        <v>219</v>
      </c>
    </row>
    <row r="4262" spans="1:22">
      <c r="A4262" t="s">
        <v>4504</v>
      </c>
      <c r="B4262" t="s">
        <v>4504</v>
      </c>
      <c r="F4262" t="s">
        <v>194</v>
      </c>
      <c r="G4262" t="e">
        <f>#REF!</f>
        <v>#REF!</v>
      </c>
      <c r="I4262" t="s">
        <v>3019</v>
      </c>
      <c r="J4262" t="s">
        <v>3019</v>
      </c>
      <c r="U4262" t="s">
        <v>219</v>
      </c>
      <c r="V4262" t="s">
        <v>219</v>
      </c>
    </row>
    <row r="4263" spans="1:22">
      <c r="A4263" t="s">
        <v>4505</v>
      </c>
      <c r="B4263" t="s">
        <v>4505</v>
      </c>
      <c r="F4263" t="s">
        <v>194</v>
      </c>
      <c r="G4263" t="e">
        <f>#REF!</f>
        <v>#REF!</v>
      </c>
      <c r="I4263" t="s">
        <v>3019</v>
      </c>
      <c r="J4263" t="s">
        <v>3019</v>
      </c>
      <c r="U4263" t="s">
        <v>219</v>
      </c>
      <c r="V4263" t="s">
        <v>219</v>
      </c>
    </row>
    <row r="4264" spans="1:22">
      <c r="A4264" t="s">
        <v>4506</v>
      </c>
      <c r="B4264" t="s">
        <v>4506</v>
      </c>
      <c r="F4264" t="s">
        <v>194</v>
      </c>
      <c r="G4264" t="e">
        <f>#REF!</f>
        <v>#REF!</v>
      </c>
      <c r="I4264" t="s">
        <v>3088</v>
      </c>
      <c r="J4264" t="s">
        <v>3088</v>
      </c>
      <c r="U4264" t="s">
        <v>219</v>
      </c>
      <c r="V4264" t="s">
        <v>219</v>
      </c>
    </row>
    <row r="4265" spans="1:22">
      <c r="A4265" t="s">
        <v>4507</v>
      </c>
      <c r="B4265" t="s">
        <v>4507</v>
      </c>
      <c r="F4265" t="s">
        <v>194</v>
      </c>
      <c r="G4265" t="e">
        <f>#REF!</f>
        <v>#REF!</v>
      </c>
      <c r="I4265" t="s">
        <v>3076</v>
      </c>
      <c r="J4265" t="s">
        <v>3076</v>
      </c>
      <c r="U4265" t="s">
        <v>219</v>
      </c>
      <c r="V4265" t="s">
        <v>219</v>
      </c>
    </row>
    <row r="4266" spans="1:22">
      <c r="A4266" t="s">
        <v>4508</v>
      </c>
      <c r="B4266" t="s">
        <v>4508</v>
      </c>
      <c r="F4266" t="s">
        <v>194</v>
      </c>
      <c r="G4266" t="e">
        <f>#REF!</f>
        <v>#REF!</v>
      </c>
      <c r="I4266" t="s">
        <v>3019</v>
      </c>
      <c r="J4266" t="s">
        <v>3019</v>
      </c>
      <c r="U4266" t="s">
        <v>219</v>
      </c>
      <c r="V4266" t="s">
        <v>219</v>
      </c>
    </row>
    <row r="4267" spans="1:22">
      <c r="A4267" t="s">
        <v>4509</v>
      </c>
      <c r="B4267" t="s">
        <v>4509</v>
      </c>
      <c r="F4267" t="s">
        <v>194</v>
      </c>
      <c r="G4267" t="e">
        <f>#REF!</f>
        <v>#REF!</v>
      </c>
      <c r="I4267" t="s">
        <v>3088</v>
      </c>
      <c r="J4267" t="s">
        <v>3088</v>
      </c>
      <c r="U4267" t="s">
        <v>219</v>
      </c>
      <c r="V4267" t="s">
        <v>219</v>
      </c>
    </row>
    <row r="4268" spans="1:22">
      <c r="A4268" t="s">
        <v>4510</v>
      </c>
      <c r="B4268" t="s">
        <v>4510</v>
      </c>
      <c r="F4268" t="s">
        <v>194</v>
      </c>
      <c r="G4268" t="e">
        <f>#REF!</f>
        <v>#REF!</v>
      </c>
      <c r="I4268" t="s">
        <v>3019</v>
      </c>
      <c r="J4268" t="s">
        <v>3019</v>
      </c>
      <c r="U4268" t="s">
        <v>219</v>
      </c>
      <c r="V4268" t="s">
        <v>219</v>
      </c>
    </row>
    <row r="4269" spans="1:22">
      <c r="A4269" t="s">
        <v>4511</v>
      </c>
      <c r="B4269" t="s">
        <v>4511</v>
      </c>
      <c r="F4269" t="s">
        <v>194</v>
      </c>
      <c r="G4269" t="e">
        <f>#REF!</f>
        <v>#REF!</v>
      </c>
      <c r="I4269" t="s">
        <v>3088</v>
      </c>
      <c r="J4269" t="s">
        <v>3088</v>
      </c>
      <c r="U4269" t="s">
        <v>219</v>
      </c>
      <c r="V4269" t="s">
        <v>219</v>
      </c>
    </row>
    <row r="4270" spans="1:22">
      <c r="A4270" t="s">
        <v>4512</v>
      </c>
      <c r="B4270" t="s">
        <v>4512</v>
      </c>
      <c r="F4270" t="s">
        <v>195</v>
      </c>
      <c r="G4270" t="e">
        <f>#REF!</f>
        <v>#REF!</v>
      </c>
      <c r="I4270" t="s">
        <v>3017</v>
      </c>
      <c r="J4270" t="s">
        <v>3017</v>
      </c>
      <c r="U4270" t="s">
        <v>219</v>
      </c>
      <c r="V4270" t="s">
        <v>219</v>
      </c>
    </row>
    <row r="4271" spans="1:22">
      <c r="A4271" t="s">
        <v>4513</v>
      </c>
      <c r="B4271" t="s">
        <v>4513</v>
      </c>
      <c r="F4271" t="s">
        <v>194</v>
      </c>
      <c r="G4271" t="e">
        <f>#REF!</f>
        <v>#REF!</v>
      </c>
      <c r="I4271" t="s">
        <v>3088</v>
      </c>
      <c r="J4271" t="s">
        <v>3088</v>
      </c>
      <c r="U4271" t="s">
        <v>219</v>
      </c>
      <c r="V4271" t="s">
        <v>219</v>
      </c>
    </row>
    <row r="4272" spans="1:22">
      <c r="A4272" t="s">
        <v>4514</v>
      </c>
      <c r="B4272" t="s">
        <v>4514</v>
      </c>
      <c r="F4272" t="s">
        <v>194</v>
      </c>
      <c r="G4272" t="e">
        <f>#REF!</f>
        <v>#REF!</v>
      </c>
      <c r="I4272" t="s">
        <v>3019</v>
      </c>
      <c r="J4272" t="s">
        <v>3019</v>
      </c>
      <c r="U4272" t="s">
        <v>219</v>
      </c>
      <c r="V4272" t="s">
        <v>219</v>
      </c>
    </row>
    <row r="4273" spans="1:22">
      <c r="A4273" t="s">
        <v>4515</v>
      </c>
      <c r="B4273" t="s">
        <v>4515</v>
      </c>
      <c r="F4273" t="s">
        <v>194</v>
      </c>
      <c r="G4273" t="e">
        <f>#REF!</f>
        <v>#REF!</v>
      </c>
      <c r="I4273" t="s">
        <v>57</v>
      </c>
      <c r="J4273" t="s">
        <v>57</v>
      </c>
      <c r="U4273" t="s">
        <v>219</v>
      </c>
      <c r="V4273" t="s">
        <v>219</v>
      </c>
    </row>
    <row r="4274" spans="1:22">
      <c r="A4274" t="s">
        <v>4516</v>
      </c>
      <c r="B4274" t="s">
        <v>4516</v>
      </c>
      <c r="F4274" t="s">
        <v>194</v>
      </c>
      <c r="G4274" t="e">
        <f>#REF!</f>
        <v>#REF!</v>
      </c>
      <c r="I4274" t="s">
        <v>3019</v>
      </c>
      <c r="J4274" t="s">
        <v>3019</v>
      </c>
      <c r="U4274" t="s">
        <v>219</v>
      </c>
      <c r="V4274" t="s">
        <v>219</v>
      </c>
    </row>
    <row r="4275" spans="1:22">
      <c r="A4275" t="s">
        <v>4517</v>
      </c>
      <c r="B4275" t="s">
        <v>4517</v>
      </c>
      <c r="F4275" t="s">
        <v>194</v>
      </c>
      <c r="G4275" t="e">
        <f>#REF!</f>
        <v>#REF!</v>
      </c>
      <c r="I4275" t="s">
        <v>3076</v>
      </c>
      <c r="J4275" t="s">
        <v>3076</v>
      </c>
      <c r="U4275" t="s">
        <v>219</v>
      </c>
      <c r="V4275" t="s">
        <v>219</v>
      </c>
    </row>
    <row r="4276" spans="1:22">
      <c r="A4276" t="s">
        <v>4518</v>
      </c>
      <c r="B4276" t="s">
        <v>4518</v>
      </c>
      <c r="F4276" t="s">
        <v>194</v>
      </c>
      <c r="G4276" t="e">
        <f>#REF!</f>
        <v>#REF!</v>
      </c>
      <c r="I4276" t="s">
        <v>27</v>
      </c>
      <c r="J4276" t="s">
        <v>27</v>
      </c>
      <c r="U4276" t="s">
        <v>219</v>
      </c>
      <c r="V4276" t="s">
        <v>219</v>
      </c>
    </row>
    <row r="4277" spans="1:22">
      <c r="A4277" t="s">
        <v>4519</v>
      </c>
      <c r="B4277" t="s">
        <v>4519</v>
      </c>
      <c r="F4277" t="s">
        <v>194</v>
      </c>
      <c r="G4277" t="e">
        <f>#REF!</f>
        <v>#REF!</v>
      </c>
      <c r="I4277" t="s">
        <v>3019</v>
      </c>
      <c r="J4277" t="s">
        <v>3019</v>
      </c>
      <c r="U4277" t="s">
        <v>219</v>
      </c>
      <c r="V4277" t="s">
        <v>219</v>
      </c>
    </row>
    <row r="4278" spans="1:22">
      <c r="A4278" t="s">
        <v>4520</v>
      </c>
      <c r="B4278" t="s">
        <v>4520</v>
      </c>
      <c r="F4278" t="s">
        <v>195</v>
      </c>
      <c r="G4278" t="e">
        <f>#REF!</f>
        <v>#REF!</v>
      </c>
      <c r="I4278" t="s">
        <v>3076</v>
      </c>
      <c r="J4278" t="s">
        <v>3076</v>
      </c>
      <c r="U4278" t="s">
        <v>219</v>
      </c>
      <c r="V4278" t="s">
        <v>219</v>
      </c>
    </row>
    <row r="4279" spans="1:22">
      <c r="A4279" t="s">
        <v>4521</v>
      </c>
      <c r="B4279" t="s">
        <v>4521</v>
      </c>
      <c r="F4279" t="s">
        <v>194</v>
      </c>
      <c r="G4279" t="e">
        <f>#REF!</f>
        <v>#REF!</v>
      </c>
      <c r="I4279" t="s">
        <v>3019</v>
      </c>
      <c r="J4279" t="s">
        <v>3019</v>
      </c>
      <c r="U4279" t="s">
        <v>219</v>
      </c>
      <c r="V4279" t="s">
        <v>219</v>
      </c>
    </row>
    <row r="4280" spans="1:22">
      <c r="A4280" t="s">
        <v>4522</v>
      </c>
      <c r="B4280" t="s">
        <v>4522</v>
      </c>
      <c r="F4280" t="s">
        <v>194</v>
      </c>
      <c r="G4280" t="e">
        <f>#REF!</f>
        <v>#REF!</v>
      </c>
      <c r="I4280" t="s">
        <v>26</v>
      </c>
      <c r="J4280" t="s">
        <v>26</v>
      </c>
      <c r="U4280" t="s">
        <v>219</v>
      </c>
      <c r="V4280" t="s">
        <v>219</v>
      </c>
    </row>
    <row r="4281" spans="1:22">
      <c r="A4281" t="s">
        <v>4523</v>
      </c>
      <c r="B4281" t="s">
        <v>4523</v>
      </c>
      <c r="F4281" t="s">
        <v>194</v>
      </c>
      <c r="G4281" t="e">
        <f>#REF!</f>
        <v>#REF!</v>
      </c>
      <c r="I4281" t="s">
        <v>27</v>
      </c>
      <c r="J4281" t="s">
        <v>27</v>
      </c>
      <c r="U4281" t="s">
        <v>219</v>
      </c>
      <c r="V4281" t="s">
        <v>219</v>
      </c>
    </row>
    <row r="4282" spans="1:22">
      <c r="A4282" t="s">
        <v>4524</v>
      </c>
      <c r="B4282" t="s">
        <v>4524</v>
      </c>
      <c r="F4282" t="s">
        <v>194</v>
      </c>
      <c r="G4282" t="e">
        <f>#REF!</f>
        <v>#REF!</v>
      </c>
      <c r="I4282" t="s">
        <v>57</v>
      </c>
      <c r="J4282" t="s">
        <v>57</v>
      </c>
      <c r="U4282" t="s">
        <v>219</v>
      </c>
      <c r="V4282" t="s">
        <v>219</v>
      </c>
    </row>
    <row r="4283" spans="1:22">
      <c r="A4283" t="s">
        <v>4525</v>
      </c>
      <c r="B4283" t="s">
        <v>4525</v>
      </c>
      <c r="F4283" t="s">
        <v>194</v>
      </c>
      <c r="G4283" t="e">
        <f>#REF!</f>
        <v>#REF!</v>
      </c>
      <c r="I4283" t="s">
        <v>3019</v>
      </c>
      <c r="J4283" t="s">
        <v>3019</v>
      </c>
      <c r="U4283" t="s">
        <v>219</v>
      </c>
      <c r="V4283" t="s">
        <v>219</v>
      </c>
    </row>
    <row r="4284" spans="1:22">
      <c r="A4284" t="s">
        <v>4526</v>
      </c>
      <c r="B4284" t="s">
        <v>4526</v>
      </c>
      <c r="F4284" t="s">
        <v>194</v>
      </c>
      <c r="G4284" t="e">
        <f>#REF!</f>
        <v>#REF!</v>
      </c>
      <c r="I4284" t="s">
        <v>3062</v>
      </c>
      <c r="J4284" t="s">
        <v>3062</v>
      </c>
      <c r="U4284" t="s">
        <v>219</v>
      </c>
      <c r="V4284" t="s">
        <v>219</v>
      </c>
    </row>
    <row r="4285" spans="1:22">
      <c r="A4285" t="s">
        <v>4527</v>
      </c>
      <c r="B4285" t="s">
        <v>4527</v>
      </c>
      <c r="F4285" t="s">
        <v>194</v>
      </c>
      <c r="G4285" t="e">
        <f>#REF!</f>
        <v>#REF!</v>
      </c>
      <c r="I4285" t="s">
        <v>3019</v>
      </c>
      <c r="J4285" t="s">
        <v>3019</v>
      </c>
      <c r="U4285" t="s">
        <v>219</v>
      </c>
      <c r="V4285" t="s">
        <v>219</v>
      </c>
    </row>
    <row r="4286" spans="1:22">
      <c r="A4286" t="s">
        <v>4528</v>
      </c>
      <c r="B4286" t="s">
        <v>4528</v>
      </c>
      <c r="F4286" t="s">
        <v>194</v>
      </c>
      <c r="G4286" t="e">
        <f>#REF!</f>
        <v>#REF!</v>
      </c>
      <c r="I4286" t="s">
        <v>3076</v>
      </c>
      <c r="J4286" t="s">
        <v>3076</v>
      </c>
      <c r="U4286" t="s">
        <v>219</v>
      </c>
      <c r="V4286" t="s">
        <v>219</v>
      </c>
    </row>
    <row r="4287" spans="1:22">
      <c r="A4287" t="s">
        <v>4529</v>
      </c>
      <c r="B4287" t="s">
        <v>4529</v>
      </c>
      <c r="F4287" t="s">
        <v>194</v>
      </c>
      <c r="G4287" t="e">
        <f>#REF!</f>
        <v>#REF!</v>
      </c>
      <c r="I4287" t="s">
        <v>27</v>
      </c>
      <c r="J4287" t="s">
        <v>27</v>
      </c>
      <c r="U4287" t="s">
        <v>219</v>
      </c>
      <c r="V4287" t="s">
        <v>219</v>
      </c>
    </row>
    <row r="4288" spans="1:22">
      <c r="A4288" t="s">
        <v>4530</v>
      </c>
      <c r="B4288" t="s">
        <v>4530</v>
      </c>
      <c r="F4288" t="s">
        <v>194</v>
      </c>
      <c r="G4288" t="e">
        <f>#REF!</f>
        <v>#REF!</v>
      </c>
      <c r="I4288" t="s">
        <v>3019</v>
      </c>
      <c r="J4288" t="s">
        <v>3019</v>
      </c>
      <c r="U4288" t="s">
        <v>219</v>
      </c>
      <c r="V4288" t="s">
        <v>219</v>
      </c>
    </row>
    <row r="4289" spans="1:22">
      <c r="A4289" t="s">
        <v>4531</v>
      </c>
      <c r="B4289" t="s">
        <v>4531</v>
      </c>
      <c r="F4289" t="s">
        <v>194</v>
      </c>
      <c r="G4289" t="e">
        <f>#REF!</f>
        <v>#REF!</v>
      </c>
      <c r="I4289" t="s">
        <v>3088</v>
      </c>
      <c r="J4289" t="s">
        <v>3088</v>
      </c>
      <c r="U4289" t="s">
        <v>219</v>
      </c>
      <c r="V4289" t="s">
        <v>219</v>
      </c>
    </row>
    <row r="4290" spans="1:22">
      <c r="A4290" t="s">
        <v>4532</v>
      </c>
      <c r="B4290" t="s">
        <v>4532</v>
      </c>
      <c r="F4290" t="s">
        <v>194</v>
      </c>
      <c r="G4290" t="e">
        <f>#REF!</f>
        <v>#REF!</v>
      </c>
      <c r="I4290" t="s">
        <v>3088</v>
      </c>
      <c r="J4290" t="s">
        <v>3088</v>
      </c>
      <c r="U4290" t="s">
        <v>219</v>
      </c>
      <c r="V4290" t="s">
        <v>219</v>
      </c>
    </row>
    <row r="4291" spans="1:22">
      <c r="A4291" t="s">
        <v>4533</v>
      </c>
      <c r="B4291" t="s">
        <v>4533</v>
      </c>
      <c r="F4291" t="s">
        <v>194</v>
      </c>
      <c r="G4291" t="e">
        <f>#REF!</f>
        <v>#REF!</v>
      </c>
      <c r="I4291" t="s">
        <v>3088</v>
      </c>
      <c r="J4291" t="s">
        <v>3088</v>
      </c>
      <c r="U4291" t="s">
        <v>219</v>
      </c>
      <c r="V4291" t="s">
        <v>219</v>
      </c>
    </row>
    <row r="4292" spans="1:22">
      <c r="A4292" t="s">
        <v>4534</v>
      </c>
      <c r="B4292" t="s">
        <v>4534</v>
      </c>
      <c r="F4292" t="s">
        <v>194</v>
      </c>
      <c r="G4292" t="e">
        <f>#REF!</f>
        <v>#REF!</v>
      </c>
      <c r="I4292" t="s">
        <v>29</v>
      </c>
      <c r="J4292" t="s">
        <v>29</v>
      </c>
      <c r="U4292" t="s">
        <v>219</v>
      </c>
      <c r="V4292" t="s">
        <v>219</v>
      </c>
    </row>
    <row r="4293" spans="1:22">
      <c r="A4293" t="s">
        <v>4535</v>
      </c>
      <c r="B4293" t="s">
        <v>4535</v>
      </c>
      <c r="F4293" t="s">
        <v>195</v>
      </c>
      <c r="G4293" t="e">
        <f>#REF!</f>
        <v>#REF!</v>
      </c>
      <c r="I4293" t="s">
        <v>3076</v>
      </c>
      <c r="J4293" t="s">
        <v>3076</v>
      </c>
      <c r="U4293" t="s">
        <v>219</v>
      </c>
      <c r="V4293" t="s">
        <v>219</v>
      </c>
    </row>
    <row r="4294" spans="1:22">
      <c r="A4294" t="s">
        <v>4536</v>
      </c>
      <c r="B4294" t="s">
        <v>4536</v>
      </c>
      <c r="F4294" t="s">
        <v>195</v>
      </c>
      <c r="G4294" t="e">
        <f>#REF!</f>
        <v>#REF!</v>
      </c>
      <c r="I4294" t="s">
        <v>29</v>
      </c>
      <c r="J4294" t="s">
        <v>29</v>
      </c>
      <c r="U4294" t="s">
        <v>219</v>
      </c>
      <c r="V4294" t="s">
        <v>219</v>
      </c>
    </row>
    <row r="4295" spans="1:22">
      <c r="A4295" t="s">
        <v>4537</v>
      </c>
      <c r="B4295" t="s">
        <v>4537</v>
      </c>
      <c r="F4295" t="s">
        <v>195</v>
      </c>
      <c r="G4295" t="e">
        <f>#REF!</f>
        <v>#REF!</v>
      </c>
      <c r="I4295" t="s">
        <v>3076</v>
      </c>
      <c r="J4295" t="s">
        <v>3076</v>
      </c>
      <c r="U4295" t="s">
        <v>219</v>
      </c>
      <c r="V4295" t="s">
        <v>219</v>
      </c>
    </row>
    <row r="4296" spans="1:22">
      <c r="A4296" t="s">
        <v>4538</v>
      </c>
      <c r="B4296" t="s">
        <v>4538</v>
      </c>
      <c r="F4296" t="s">
        <v>195</v>
      </c>
      <c r="G4296" t="e">
        <f>#REF!</f>
        <v>#REF!</v>
      </c>
      <c r="I4296" t="s">
        <v>3076</v>
      </c>
      <c r="J4296" t="s">
        <v>3076</v>
      </c>
      <c r="U4296" t="s">
        <v>219</v>
      </c>
      <c r="V4296" t="s">
        <v>219</v>
      </c>
    </row>
    <row r="4297" spans="1:22">
      <c r="A4297" t="s">
        <v>4539</v>
      </c>
      <c r="B4297" t="s">
        <v>4539</v>
      </c>
      <c r="F4297" t="s">
        <v>194</v>
      </c>
      <c r="G4297" t="e">
        <f>#REF!</f>
        <v>#REF!</v>
      </c>
      <c r="I4297" t="s">
        <v>3019</v>
      </c>
      <c r="J4297" t="s">
        <v>3019</v>
      </c>
      <c r="U4297" t="s">
        <v>219</v>
      </c>
      <c r="V4297" t="s">
        <v>219</v>
      </c>
    </row>
    <row r="4298" spans="1:22">
      <c r="A4298" t="s">
        <v>4540</v>
      </c>
      <c r="B4298" t="s">
        <v>4540</v>
      </c>
      <c r="F4298" t="s">
        <v>195</v>
      </c>
      <c r="G4298" t="e">
        <f>#REF!</f>
        <v>#REF!</v>
      </c>
      <c r="I4298" t="s">
        <v>3076</v>
      </c>
      <c r="J4298" t="s">
        <v>3076</v>
      </c>
      <c r="U4298" t="s">
        <v>219</v>
      </c>
      <c r="V4298" t="s">
        <v>219</v>
      </c>
    </row>
    <row r="4299" spans="1:22">
      <c r="A4299" t="s">
        <v>4541</v>
      </c>
      <c r="B4299" t="s">
        <v>4541</v>
      </c>
      <c r="F4299" t="s">
        <v>195</v>
      </c>
      <c r="G4299" t="e">
        <f>#REF!</f>
        <v>#REF!</v>
      </c>
      <c r="I4299" t="s">
        <v>3076</v>
      </c>
      <c r="J4299" t="s">
        <v>3076</v>
      </c>
      <c r="U4299" t="s">
        <v>219</v>
      </c>
      <c r="V4299" t="s">
        <v>219</v>
      </c>
    </row>
    <row r="4300" spans="1:22">
      <c r="A4300" t="s">
        <v>4542</v>
      </c>
      <c r="B4300" t="s">
        <v>4542</v>
      </c>
      <c r="F4300" t="s">
        <v>194</v>
      </c>
      <c r="G4300" t="e">
        <f>#REF!</f>
        <v>#REF!</v>
      </c>
      <c r="I4300" t="s">
        <v>26</v>
      </c>
      <c r="J4300" t="s">
        <v>26</v>
      </c>
      <c r="U4300" t="s">
        <v>219</v>
      </c>
      <c r="V4300" t="s">
        <v>219</v>
      </c>
    </row>
    <row r="4301" spans="1:22">
      <c r="A4301" t="s">
        <v>4543</v>
      </c>
      <c r="B4301" t="s">
        <v>4543</v>
      </c>
      <c r="F4301" t="s">
        <v>194</v>
      </c>
      <c r="G4301" t="e">
        <f>#REF!</f>
        <v>#REF!</v>
      </c>
      <c r="I4301" t="s">
        <v>57</v>
      </c>
      <c r="J4301" t="s">
        <v>57</v>
      </c>
      <c r="U4301" t="s">
        <v>219</v>
      </c>
      <c r="V4301" t="s">
        <v>219</v>
      </c>
    </row>
    <row r="4302" spans="1:22">
      <c r="A4302" t="s">
        <v>4544</v>
      </c>
      <c r="B4302" t="s">
        <v>4544</v>
      </c>
      <c r="F4302" t="s">
        <v>194</v>
      </c>
      <c r="G4302" t="e">
        <f>#REF!</f>
        <v>#REF!</v>
      </c>
      <c r="I4302" t="s">
        <v>57</v>
      </c>
      <c r="J4302" t="s">
        <v>57</v>
      </c>
      <c r="U4302" t="s">
        <v>219</v>
      </c>
      <c r="V4302" t="s">
        <v>219</v>
      </c>
    </row>
    <row r="4303" spans="1:22">
      <c r="A4303" t="s">
        <v>4545</v>
      </c>
      <c r="B4303" t="s">
        <v>4545</v>
      </c>
      <c r="F4303" t="s">
        <v>195</v>
      </c>
      <c r="G4303" t="e">
        <f>#REF!</f>
        <v>#REF!</v>
      </c>
      <c r="I4303" t="s">
        <v>3076</v>
      </c>
      <c r="J4303" t="s">
        <v>3076</v>
      </c>
      <c r="U4303" t="s">
        <v>219</v>
      </c>
      <c r="V4303" t="s">
        <v>219</v>
      </c>
    </row>
    <row r="4304" spans="1:22">
      <c r="A4304" t="s">
        <v>4546</v>
      </c>
      <c r="B4304" t="s">
        <v>4546</v>
      </c>
      <c r="F4304" t="s">
        <v>194</v>
      </c>
      <c r="G4304" t="e">
        <f>#REF!</f>
        <v>#REF!</v>
      </c>
      <c r="I4304" t="s">
        <v>3019</v>
      </c>
      <c r="J4304" t="s">
        <v>3019</v>
      </c>
      <c r="U4304" t="s">
        <v>219</v>
      </c>
      <c r="V4304" t="s">
        <v>219</v>
      </c>
    </row>
    <row r="4305" spans="1:22">
      <c r="A4305" t="s">
        <v>4547</v>
      </c>
      <c r="B4305" t="s">
        <v>4547</v>
      </c>
      <c r="F4305" t="s">
        <v>194</v>
      </c>
      <c r="G4305" t="e">
        <f>#REF!</f>
        <v>#REF!</v>
      </c>
      <c r="I4305" t="s">
        <v>26</v>
      </c>
      <c r="J4305" t="s">
        <v>26</v>
      </c>
      <c r="U4305" t="s">
        <v>219</v>
      </c>
      <c r="V4305" t="s">
        <v>219</v>
      </c>
    </row>
    <row r="4306" spans="1:22">
      <c r="A4306" t="s">
        <v>4548</v>
      </c>
      <c r="B4306" t="s">
        <v>4548</v>
      </c>
      <c r="F4306" t="s">
        <v>194</v>
      </c>
      <c r="G4306" t="e">
        <f>#REF!</f>
        <v>#REF!</v>
      </c>
      <c r="I4306" t="s">
        <v>3019</v>
      </c>
      <c r="J4306" t="s">
        <v>3019</v>
      </c>
      <c r="U4306" t="s">
        <v>219</v>
      </c>
      <c r="V4306" t="s">
        <v>219</v>
      </c>
    </row>
    <row r="4307" spans="1:22">
      <c r="A4307" t="s">
        <v>4549</v>
      </c>
      <c r="B4307" t="s">
        <v>4549</v>
      </c>
      <c r="F4307" t="s">
        <v>194</v>
      </c>
      <c r="G4307" t="e">
        <f>#REF!</f>
        <v>#REF!</v>
      </c>
      <c r="I4307" t="s">
        <v>3019</v>
      </c>
      <c r="J4307" t="s">
        <v>3019</v>
      </c>
      <c r="U4307" t="s">
        <v>219</v>
      </c>
      <c r="V4307" t="s">
        <v>219</v>
      </c>
    </row>
    <row r="4308" spans="1:22">
      <c r="A4308" t="s">
        <v>4550</v>
      </c>
      <c r="B4308" t="s">
        <v>4550</v>
      </c>
      <c r="F4308" t="s">
        <v>194</v>
      </c>
      <c r="G4308" t="e">
        <f>#REF!</f>
        <v>#REF!</v>
      </c>
      <c r="I4308" t="s">
        <v>3017</v>
      </c>
      <c r="J4308" t="s">
        <v>3017</v>
      </c>
      <c r="U4308" t="s">
        <v>219</v>
      </c>
      <c r="V4308" t="s">
        <v>219</v>
      </c>
    </row>
    <row r="4309" spans="1:22">
      <c r="A4309" t="s">
        <v>4551</v>
      </c>
      <c r="B4309" t="s">
        <v>4551</v>
      </c>
      <c r="F4309" t="s">
        <v>195</v>
      </c>
      <c r="G4309">
        <f>'5000'!H37</f>
        <v>0</v>
      </c>
      <c r="I4309" t="s">
        <v>232</v>
      </c>
      <c r="J4309" t="s">
        <v>232</v>
      </c>
      <c r="U4309" t="s">
        <v>219</v>
      </c>
      <c r="V4309" t="s">
        <v>219</v>
      </c>
    </row>
    <row r="4310" spans="1:22">
      <c r="A4310" t="s">
        <v>4552</v>
      </c>
      <c r="B4310" t="s">
        <v>4552</v>
      </c>
      <c r="F4310" t="s">
        <v>194</v>
      </c>
      <c r="G4310" t="e">
        <f>#REF!</f>
        <v>#REF!</v>
      </c>
      <c r="I4310" t="s">
        <v>29</v>
      </c>
      <c r="J4310" t="s">
        <v>29</v>
      </c>
      <c r="U4310" t="s">
        <v>219</v>
      </c>
      <c r="V4310" t="s">
        <v>219</v>
      </c>
    </row>
    <row r="4311" spans="1:22">
      <c r="A4311" t="s">
        <v>4553</v>
      </c>
      <c r="B4311" t="s">
        <v>4553</v>
      </c>
      <c r="F4311" t="s">
        <v>194</v>
      </c>
      <c r="G4311" t="e">
        <f>#REF!</f>
        <v>#REF!</v>
      </c>
      <c r="I4311" t="s">
        <v>3019</v>
      </c>
      <c r="J4311" t="s">
        <v>3019</v>
      </c>
      <c r="U4311" t="s">
        <v>219</v>
      </c>
      <c r="V4311" t="s">
        <v>219</v>
      </c>
    </row>
    <row r="4312" spans="1:22">
      <c r="A4312" t="s">
        <v>4554</v>
      </c>
      <c r="B4312" t="s">
        <v>4554</v>
      </c>
      <c r="F4312" t="s">
        <v>194</v>
      </c>
      <c r="G4312" t="e">
        <f>#REF!</f>
        <v>#REF!</v>
      </c>
      <c r="I4312" t="s">
        <v>3076</v>
      </c>
      <c r="J4312" t="s">
        <v>3076</v>
      </c>
      <c r="U4312" t="s">
        <v>219</v>
      </c>
      <c r="V4312" t="s">
        <v>219</v>
      </c>
    </row>
    <row r="4313" spans="1:22">
      <c r="A4313" t="s">
        <v>4555</v>
      </c>
      <c r="B4313" t="s">
        <v>4555</v>
      </c>
      <c r="F4313" t="s">
        <v>194</v>
      </c>
      <c r="G4313" t="e">
        <f>#REF!</f>
        <v>#REF!</v>
      </c>
      <c r="I4313" t="s">
        <v>3017</v>
      </c>
      <c r="J4313" t="s">
        <v>3017</v>
      </c>
      <c r="U4313" t="s">
        <v>219</v>
      </c>
      <c r="V4313" t="s">
        <v>219</v>
      </c>
    </row>
    <row r="4314" spans="1:22">
      <c r="A4314" t="s">
        <v>4556</v>
      </c>
      <c r="B4314" t="s">
        <v>4556</v>
      </c>
      <c r="F4314" t="s">
        <v>195</v>
      </c>
      <c r="G4314" t="e">
        <f>#REF!</f>
        <v>#REF!</v>
      </c>
      <c r="I4314" t="s">
        <v>3017</v>
      </c>
      <c r="J4314" t="s">
        <v>3017</v>
      </c>
      <c r="U4314" t="s">
        <v>219</v>
      </c>
      <c r="V4314" t="s">
        <v>219</v>
      </c>
    </row>
    <row r="4315" spans="1:22">
      <c r="A4315" t="s">
        <v>4557</v>
      </c>
      <c r="B4315" t="s">
        <v>4557</v>
      </c>
      <c r="F4315" t="s">
        <v>194</v>
      </c>
      <c r="G4315" t="e">
        <f>#REF!</f>
        <v>#REF!</v>
      </c>
      <c r="I4315" t="s">
        <v>3017</v>
      </c>
      <c r="J4315" t="s">
        <v>3017</v>
      </c>
      <c r="U4315" t="s">
        <v>219</v>
      </c>
      <c r="V4315" t="s">
        <v>219</v>
      </c>
    </row>
    <row r="4316" spans="1:22">
      <c r="A4316" t="s">
        <v>4558</v>
      </c>
      <c r="B4316" t="s">
        <v>4558</v>
      </c>
      <c r="F4316" t="s">
        <v>194</v>
      </c>
      <c r="G4316" t="e">
        <f>#REF!</f>
        <v>#REF!</v>
      </c>
      <c r="I4316" t="s">
        <v>3076</v>
      </c>
      <c r="J4316" t="s">
        <v>3076</v>
      </c>
      <c r="U4316" t="s">
        <v>219</v>
      </c>
      <c r="V4316" t="s">
        <v>219</v>
      </c>
    </row>
    <row r="4317" spans="1:22">
      <c r="A4317" t="s">
        <v>4559</v>
      </c>
      <c r="B4317" t="s">
        <v>4559</v>
      </c>
      <c r="F4317" t="s">
        <v>194</v>
      </c>
      <c r="G4317" t="e">
        <f>#REF!</f>
        <v>#REF!</v>
      </c>
      <c r="I4317" t="s">
        <v>3019</v>
      </c>
      <c r="J4317" t="s">
        <v>3019</v>
      </c>
      <c r="U4317" t="s">
        <v>219</v>
      </c>
      <c r="V4317" t="s">
        <v>219</v>
      </c>
    </row>
    <row r="4318" spans="1:22">
      <c r="A4318" t="s">
        <v>4560</v>
      </c>
      <c r="B4318" t="s">
        <v>4560</v>
      </c>
      <c r="F4318" t="s">
        <v>194</v>
      </c>
      <c r="G4318" t="e">
        <f>#REF!</f>
        <v>#REF!</v>
      </c>
      <c r="I4318" t="s">
        <v>29</v>
      </c>
      <c r="J4318" t="s">
        <v>29</v>
      </c>
      <c r="U4318" t="s">
        <v>219</v>
      </c>
      <c r="V4318" t="s">
        <v>219</v>
      </c>
    </row>
    <row r="4319" spans="1:22">
      <c r="A4319" t="s">
        <v>4561</v>
      </c>
      <c r="B4319" t="s">
        <v>4561</v>
      </c>
      <c r="F4319" t="s">
        <v>194</v>
      </c>
      <c r="G4319" t="e">
        <f>#REF!</f>
        <v>#REF!</v>
      </c>
      <c r="I4319" t="s">
        <v>3019</v>
      </c>
      <c r="J4319" t="s">
        <v>3019</v>
      </c>
      <c r="U4319" t="s">
        <v>219</v>
      </c>
      <c r="V4319" t="s">
        <v>219</v>
      </c>
    </row>
    <row r="4320" spans="1:22">
      <c r="A4320" t="s">
        <v>4562</v>
      </c>
      <c r="B4320" t="s">
        <v>4562</v>
      </c>
      <c r="F4320" t="s">
        <v>194</v>
      </c>
      <c r="G4320" t="e">
        <f>#REF!</f>
        <v>#REF!</v>
      </c>
      <c r="I4320" t="s">
        <v>3019</v>
      </c>
      <c r="J4320" t="s">
        <v>3019</v>
      </c>
      <c r="U4320" t="s">
        <v>219</v>
      </c>
      <c r="V4320" t="s">
        <v>219</v>
      </c>
    </row>
    <row r="4321" spans="1:22">
      <c r="A4321" t="s">
        <v>4563</v>
      </c>
      <c r="B4321" t="s">
        <v>4563</v>
      </c>
      <c r="F4321" t="s">
        <v>194</v>
      </c>
      <c r="G4321" t="e">
        <f>#REF!</f>
        <v>#REF!</v>
      </c>
      <c r="I4321" t="s">
        <v>3019</v>
      </c>
      <c r="J4321" t="s">
        <v>3019</v>
      </c>
      <c r="U4321" t="s">
        <v>219</v>
      </c>
      <c r="V4321" t="s">
        <v>219</v>
      </c>
    </row>
    <row r="4322" spans="1:22">
      <c r="A4322" t="s">
        <v>4564</v>
      </c>
      <c r="B4322" t="s">
        <v>4564</v>
      </c>
      <c r="F4322" t="s">
        <v>194</v>
      </c>
      <c r="G4322" t="e">
        <f>#REF!</f>
        <v>#REF!</v>
      </c>
      <c r="I4322" t="s">
        <v>3062</v>
      </c>
      <c r="J4322" t="s">
        <v>3062</v>
      </c>
      <c r="U4322" t="s">
        <v>219</v>
      </c>
      <c r="V4322" t="s">
        <v>219</v>
      </c>
    </row>
    <row r="4323" spans="1:22">
      <c r="A4323" t="s">
        <v>4565</v>
      </c>
      <c r="B4323" t="s">
        <v>4565</v>
      </c>
      <c r="F4323" t="s">
        <v>194</v>
      </c>
      <c r="G4323" t="e">
        <f>#REF!</f>
        <v>#REF!</v>
      </c>
      <c r="I4323" t="s">
        <v>3019</v>
      </c>
      <c r="J4323" t="s">
        <v>3019</v>
      </c>
      <c r="U4323" t="s">
        <v>219</v>
      </c>
      <c r="V4323" t="s">
        <v>219</v>
      </c>
    </row>
    <row r="4324" spans="1:22">
      <c r="A4324" t="s">
        <v>4566</v>
      </c>
      <c r="B4324" t="s">
        <v>4566</v>
      </c>
      <c r="F4324" t="s">
        <v>194</v>
      </c>
      <c r="G4324" t="e">
        <f>#REF!</f>
        <v>#REF!</v>
      </c>
      <c r="I4324" t="s">
        <v>3019</v>
      </c>
      <c r="J4324" t="s">
        <v>3019</v>
      </c>
      <c r="U4324" t="s">
        <v>219</v>
      </c>
      <c r="V4324" t="s">
        <v>219</v>
      </c>
    </row>
    <row r="4325" spans="1:22">
      <c r="A4325" t="s">
        <v>4567</v>
      </c>
      <c r="B4325" t="s">
        <v>4567</v>
      </c>
      <c r="F4325" t="s">
        <v>194</v>
      </c>
      <c r="G4325" t="e">
        <f>#REF!</f>
        <v>#REF!</v>
      </c>
      <c r="I4325" t="s">
        <v>26</v>
      </c>
      <c r="J4325" t="s">
        <v>26</v>
      </c>
      <c r="U4325" t="s">
        <v>219</v>
      </c>
      <c r="V4325" t="s">
        <v>219</v>
      </c>
    </row>
    <row r="4326" spans="1:22">
      <c r="A4326" t="s">
        <v>4568</v>
      </c>
      <c r="B4326" t="s">
        <v>4568</v>
      </c>
      <c r="F4326" t="s">
        <v>194</v>
      </c>
      <c r="G4326" t="e">
        <f>#REF!</f>
        <v>#REF!</v>
      </c>
      <c r="I4326" t="s">
        <v>3076</v>
      </c>
      <c r="J4326" t="s">
        <v>3076</v>
      </c>
      <c r="U4326" t="s">
        <v>219</v>
      </c>
      <c r="V4326" t="s">
        <v>219</v>
      </c>
    </row>
    <row r="4327" spans="1:22">
      <c r="A4327" t="s">
        <v>4569</v>
      </c>
      <c r="B4327" t="s">
        <v>4569</v>
      </c>
      <c r="F4327" t="s">
        <v>194</v>
      </c>
      <c r="G4327">
        <f>'5000'!G12</f>
        <v>0</v>
      </c>
      <c r="I4327" t="s">
        <v>232</v>
      </c>
      <c r="J4327" t="s">
        <v>232</v>
      </c>
      <c r="U4327" t="s">
        <v>219</v>
      </c>
      <c r="V4327" t="s">
        <v>219</v>
      </c>
    </row>
    <row r="4328" spans="1:22">
      <c r="A4328" t="s">
        <v>4570</v>
      </c>
      <c r="B4328" t="s">
        <v>4570</v>
      </c>
      <c r="F4328" t="s">
        <v>194</v>
      </c>
      <c r="G4328" t="e">
        <f>#REF!</f>
        <v>#REF!</v>
      </c>
      <c r="I4328" t="s">
        <v>3019</v>
      </c>
      <c r="J4328" t="s">
        <v>3019</v>
      </c>
      <c r="U4328" t="s">
        <v>219</v>
      </c>
      <c r="V4328" t="s">
        <v>219</v>
      </c>
    </row>
    <row r="4329" spans="1:22">
      <c r="A4329" t="s">
        <v>4571</v>
      </c>
      <c r="B4329" t="s">
        <v>4571</v>
      </c>
      <c r="F4329" t="s">
        <v>194</v>
      </c>
      <c r="G4329" t="e">
        <f>#REF!</f>
        <v>#REF!</v>
      </c>
      <c r="I4329" t="s">
        <v>3076</v>
      </c>
      <c r="J4329" t="s">
        <v>3076</v>
      </c>
      <c r="U4329" t="s">
        <v>219</v>
      </c>
      <c r="V4329" t="s">
        <v>219</v>
      </c>
    </row>
    <row r="4330" spans="1:22">
      <c r="A4330" t="s">
        <v>4572</v>
      </c>
      <c r="B4330" t="s">
        <v>4572</v>
      </c>
      <c r="F4330" t="s">
        <v>195</v>
      </c>
      <c r="G4330" t="e">
        <f>#REF!</f>
        <v>#REF!</v>
      </c>
      <c r="I4330" t="s">
        <v>3076</v>
      </c>
      <c r="J4330" t="s">
        <v>3076</v>
      </c>
      <c r="U4330" t="s">
        <v>219</v>
      </c>
      <c r="V4330" t="s">
        <v>219</v>
      </c>
    </row>
    <row r="4331" spans="1:22">
      <c r="A4331" t="s">
        <v>4573</v>
      </c>
      <c r="B4331" t="s">
        <v>4573</v>
      </c>
      <c r="F4331" t="s">
        <v>194</v>
      </c>
      <c r="G4331" t="e">
        <f>#REF!</f>
        <v>#REF!</v>
      </c>
      <c r="I4331" t="s">
        <v>3088</v>
      </c>
      <c r="J4331" t="s">
        <v>3088</v>
      </c>
      <c r="U4331" t="s">
        <v>219</v>
      </c>
      <c r="V4331" t="s">
        <v>219</v>
      </c>
    </row>
    <row r="4332" spans="1:22">
      <c r="A4332" t="s">
        <v>4574</v>
      </c>
      <c r="B4332" t="s">
        <v>4574</v>
      </c>
      <c r="F4332" t="s">
        <v>194</v>
      </c>
      <c r="G4332" t="e">
        <f>#REF!</f>
        <v>#REF!</v>
      </c>
      <c r="I4332" t="s">
        <v>26</v>
      </c>
      <c r="J4332" t="s">
        <v>26</v>
      </c>
      <c r="U4332" t="s">
        <v>219</v>
      </c>
      <c r="V4332" t="s">
        <v>219</v>
      </c>
    </row>
    <row r="4333" spans="1:22">
      <c r="A4333" t="s">
        <v>4575</v>
      </c>
      <c r="B4333" t="s">
        <v>4575</v>
      </c>
      <c r="F4333" t="s">
        <v>194</v>
      </c>
      <c r="G4333" t="e">
        <f>#REF!</f>
        <v>#REF!</v>
      </c>
      <c r="I4333" t="s">
        <v>3019</v>
      </c>
      <c r="J4333" t="s">
        <v>3019</v>
      </c>
      <c r="U4333" t="s">
        <v>219</v>
      </c>
      <c r="V4333" t="s">
        <v>219</v>
      </c>
    </row>
    <row r="4334" spans="1:22">
      <c r="A4334" t="s">
        <v>4576</v>
      </c>
      <c r="B4334" t="s">
        <v>4576</v>
      </c>
      <c r="F4334" t="s">
        <v>194</v>
      </c>
      <c r="G4334" t="e">
        <f>#REF!</f>
        <v>#REF!</v>
      </c>
      <c r="I4334" t="s">
        <v>3019</v>
      </c>
      <c r="J4334" t="s">
        <v>3019</v>
      </c>
      <c r="U4334" t="s">
        <v>219</v>
      </c>
      <c r="V4334" t="s">
        <v>219</v>
      </c>
    </row>
    <row r="4335" spans="1:22">
      <c r="A4335" t="s">
        <v>4577</v>
      </c>
      <c r="B4335" t="s">
        <v>4577</v>
      </c>
      <c r="F4335" t="s">
        <v>194</v>
      </c>
      <c r="G4335" t="e">
        <f>#REF!</f>
        <v>#REF!</v>
      </c>
      <c r="I4335" t="s">
        <v>3019</v>
      </c>
      <c r="J4335" t="s">
        <v>3019</v>
      </c>
      <c r="U4335" t="s">
        <v>219</v>
      </c>
      <c r="V4335" t="s">
        <v>219</v>
      </c>
    </row>
    <row r="4336" spans="1:22">
      <c r="A4336" t="s">
        <v>4578</v>
      </c>
      <c r="B4336" t="s">
        <v>4578</v>
      </c>
      <c r="F4336" t="s">
        <v>195</v>
      </c>
      <c r="G4336">
        <f>'5000'!H49</f>
        <v>0</v>
      </c>
      <c r="I4336" t="s">
        <v>232</v>
      </c>
      <c r="J4336" t="s">
        <v>232</v>
      </c>
      <c r="U4336" t="s">
        <v>219</v>
      </c>
      <c r="V4336" t="s">
        <v>219</v>
      </c>
    </row>
    <row r="4337" spans="1:22">
      <c r="A4337" t="s">
        <v>4579</v>
      </c>
      <c r="B4337" t="s">
        <v>4579</v>
      </c>
      <c r="F4337" t="s">
        <v>194</v>
      </c>
      <c r="G4337" t="e">
        <f>#REF!</f>
        <v>#REF!</v>
      </c>
      <c r="I4337" t="s">
        <v>29</v>
      </c>
      <c r="J4337" t="s">
        <v>29</v>
      </c>
      <c r="U4337" t="s">
        <v>219</v>
      </c>
      <c r="V4337" t="s">
        <v>219</v>
      </c>
    </row>
    <row r="4338" spans="1:22">
      <c r="A4338" t="s">
        <v>4580</v>
      </c>
      <c r="B4338" t="s">
        <v>4580</v>
      </c>
      <c r="F4338" t="s">
        <v>194</v>
      </c>
      <c r="G4338" t="e">
        <f>#REF!</f>
        <v>#REF!</v>
      </c>
      <c r="I4338" t="s">
        <v>26</v>
      </c>
      <c r="J4338" t="s">
        <v>26</v>
      </c>
      <c r="U4338" t="s">
        <v>219</v>
      </c>
      <c r="V4338" t="s">
        <v>219</v>
      </c>
    </row>
    <row r="4339" spans="1:22">
      <c r="A4339" t="s">
        <v>4581</v>
      </c>
      <c r="B4339" t="s">
        <v>4581</v>
      </c>
      <c r="F4339" t="s">
        <v>194</v>
      </c>
      <c r="G4339" t="e">
        <f>#REF!</f>
        <v>#REF!</v>
      </c>
      <c r="I4339" t="s">
        <v>26</v>
      </c>
      <c r="J4339" t="s">
        <v>26</v>
      </c>
      <c r="U4339" t="s">
        <v>219</v>
      </c>
      <c r="V4339" t="s">
        <v>219</v>
      </c>
    </row>
    <row r="4340" spans="1:22">
      <c r="A4340" t="s">
        <v>4582</v>
      </c>
      <c r="B4340" t="s">
        <v>4582</v>
      </c>
      <c r="F4340" t="s">
        <v>194</v>
      </c>
      <c r="G4340" t="e">
        <f>#REF!</f>
        <v>#REF!</v>
      </c>
      <c r="I4340" t="s">
        <v>3019</v>
      </c>
      <c r="J4340" t="s">
        <v>3019</v>
      </c>
      <c r="U4340" t="s">
        <v>219</v>
      </c>
      <c r="V4340" t="s">
        <v>219</v>
      </c>
    </row>
    <row r="4341" spans="1:22">
      <c r="A4341" t="s">
        <v>4583</v>
      </c>
      <c r="B4341" t="s">
        <v>4583</v>
      </c>
      <c r="F4341" t="s">
        <v>194</v>
      </c>
      <c r="G4341" t="e">
        <f>#REF!</f>
        <v>#REF!</v>
      </c>
      <c r="I4341" t="s">
        <v>3088</v>
      </c>
      <c r="J4341" t="s">
        <v>3088</v>
      </c>
      <c r="U4341" t="s">
        <v>219</v>
      </c>
      <c r="V4341" t="s">
        <v>219</v>
      </c>
    </row>
    <row r="4342" spans="1:22">
      <c r="A4342" t="s">
        <v>4584</v>
      </c>
      <c r="B4342" t="s">
        <v>4584</v>
      </c>
      <c r="F4342" t="s">
        <v>194</v>
      </c>
      <c r="G4342" t="e">
        <f>#REF!</f>
        <v>#REF!</v>
      </c>
      <c r="I4342" t="s">
        <v>3019</v>
      </c>
      <c r="J4342" t="s">
        <v>3019</v>
      </c>
      <c r="U4342" t="s">
        <v>219</v>
      </c>
      <c r="V4342" t="s">
        <v>219</v>
      </c>
    </row>
    <row r="4343" spans="1:22">
      <c r="A4343" t="s">
        <v>4585</v>
      </c>
      <c r="B4343" t="s">
        <v>4585</v>
      </c>
      <c r="F4343" t="s">
        <v>194</v>
      </c>
      <c r="G4343" t="e">
        <f>#REF!</f>
        <v>#REF!</v>
      </c>
      <c r="I4343" t="s">
        <v>3019</v>
      </c>
      <c r="J4343" t="s">
        <v>3019</v>
      </c>
      <c r="U4343" t="s">
        <v>219</v>
      </c>
      <c r="V4343" t="s">
        <v>219</v>
      </c>
    </row>
    <row r="4344" spans="1:22">
      <c r="A4344" t="s">
        <v>4586</v>
      </c>
      <c r="B4344" t="s">
        <v>4586</v>
      </c>
      <c r="F4344" t="s">
        <v>194</v>
      </c>
      <c r="G4344" t="e">
        <f>#REF!</f>
        <v>#REF!</v>
      </c>
      <c r="I4344" t="s">
        <v>29</v>
      </c>
      <c r="J4344" t="s">
        <v>29</v>
      </c>
      <c r="U4344" t="s">
        <v>219</v>
      </c>
      <c r="V4344" t="s">
        <v>219</v>
      </c>
    </row>
    <row r="4345" spans="1:22">
      <c r="A4345" t="s">
        <v>4587</v>
      </c>
      <c r="B4345" t="s">
        <v>4587</v>
      </c>
      <c r="F4345" t="s">
        <v>194</v>
      </c>
      <c r="G4345" t="e">
        <f>#REF!</f>
        <v>#REF!</v>
      </c>
      <c r="I4345" t="s">
        <v>3076</v>
      </c>
      <c r="J4345" t="s">
        <v>3076</v>
      </c>
      <c r="U4345" t="s">
        <v>219</v>
      </c>
      <c r="V4345" t="s">
        <v>219</v>
      </c>
    </row>
    <row r="4346" spans="1:22">
      <c r="A4346" t="s">
        <v>4588</v>
      </c>
      <c r="B4346" t="s">
        <v>4588</v>
      </c>
      <c r="F4346" t="s">
        <v>194</v>
      </c>
      <c r="G4346" t="e">
        <f>#REF!</f>
        <v>#REF!</v>
      </c>
      <c r="I4346" t="s">
        <v>3019</v>
      </c>
      <c r="J4346" t="s">
        <v>3019</v>
      </c>
      <c r="U4346" t="s">
        <v>219</v>
      </c>
      <c r="V4346" t="s">
        <v>219</v>
      </c>
    </row>
    <row r="4347" spans="1:22">
      <c r="A4347" t="s">
        <v>4589</v>
      </c>
      <c r="B4347" t="s">
        <v>4589</v>
      </c>
      <c r="F4347" t="s">
        <v>194</v>
      </c>
      <c r="G4347" t="e">
        <f>#REF!</f>
        <v>#REF!</v>
      </c>
      <c r="I4347" t="s">
        <v>26</v>
      </c>
      <c r="J4347" t="s">
        <v>26</v>
      </c>
      <c r="U4347" t="s">
        <v>219</v>
      </c>
      <c r="V4347" t="s">
        <v>219</v>
      </c>
    </row>
    <row r="4348" spans="1:22">
      <c r="A4348" t="s">
        <v>4590</v>
      </c>
      <c r="B4348" t="s">
        <v>4590</v>
      </c>
      <c r="F4348" t="s">
        <v>194</v>
      </c>
      <c r="G4348" t="e">
        <f>#REF!</f>
        <v>#REF!</v>
      </c>
      <c r="I4348" t="s">
        <v>57</v>
      </c>
      <c r="J4348" t="s">
        <v>57</v>
      </c>
      <c r="U4348" t="s">
        <v>219</v>
      </c>
      <c r="V4348" t="s">
        <v>219</v>
      </c>
    </row>
    <row r="4349" spans="1:22">
      <c r="A4349" t="s">
        <v>4591</v>
      </c>
      <c r="B4349" t="s">
        <v>4591</v>
      </c>
      <c r="F4349" t="s">
        <v>194</v>
      </c>
      <c r="G4349" t="e">
        <f>#REF!</f>
        <v>#REF!</v>
      </c>
      <c r="I4349" t="s">
        <v>3062</v>
      </c>
      <c r="J4349" t="s">
        <v>3062</v>
      </c>
      <c r="U4349" t="s">
        <v>219</v>
      </c>
      <c r="V4349" t="s">
        <v>219</v>
      </c>
    </row>
    <row r="4350" spans="1:22">
      <c r="A4350" t="s">
        <v>4592</v>
      </c>
      <c r="B4350" t="s">
        <v>4592</v>
      </c>
      <c r="F4350" t="s">
        <v>195</v>
      </c>
      <c r="G4350" t="e">
        <f>#REF!</f>
        <v>#REF!</v>
      </c>
      <c r="I4350" t="s">
        <v>29</v>
      </c>
      <c r="J4350" t="s">
        <v>29</v>
      </c>
      <c r="U4350" t="s">
        <v>219</v>
      </c>
      <c r="V4350" t="s">
        <v>219</v>
      </c>
    </row>
    <row r="4351" spans="1:22">
      <c r="A4351" t="s">
        <v>4593</v>
      </c>
      <c r="B4351" t="s">
        <v>4593</v>
      </c>
      <c r="F4351" t="s">
        <v>195</v>
      </c>
      <c r="G4351" t="e">
        <f>#REF!</f>
        <v>#REF!</v>
      </c>
      <c r="I4351" t="s">
        <v>3076</v>
      </c>
      <c r="J4351" t="s">
        <v>3076</v>
      </c>
      <c r="U4351" t="s">
        <v>219</v>
      </c>
      <c r="V4351" t="s">
        <v>219</v>
      </c>
    </row>
    <row r="4352" spans="1:22">
      <c r="A4352" t="s">
        <v>4594</v>
      </c>
      <c r="B4352" t="s">
        <v>4594</v>
      </c>
      <c r="F4352" t="s">
        <v>194</v>
      </c>
      <c r="G4352" t="e">
        <f>#REF!</f>
        <v>#REF!</v>
      </c>
      <c r="I4352" t="s">
        <v>27</v>
      </c>
      <c r="J4352" t="s">
        <v>27</v>
      </c>
      <c r="U4352" t="s">
        <v>219</v>
      </c>
      <c r="V4352" t="s">
        <v>219</v>
      </c>
    </row>
    <row r="4353" spans="1:22">
      <c r="A4353" t="s">
        <v>4595</v>
      </c>
      <c r="B4353" t="s">
        <v>4595</v>
      </c>
      <c r="F4353" t="s">
        <v>195</v>
      </c>
      <c r="G4353">
        <f>'5000'!H40</f>
        <v>0</v>
      </c>
      <c r="I4353" t="s">
        <v>232</v>
      </c>
      <c r="J4353" t="s">
        <v>232</v>
      </c>
      <c r="U4353" t="s">
        <v>219</v>
      </c>
      <c r="V4353" t="s">
        <v>219</v>
      </c>
    </row>
    <row r="4354" spans="1:22">
      <c r="A4354" t="s">
        <v>4596</v>
      </c>
      <c r="B4354" t="s">
        <v>4596</v>
      </c>
      <c r="F4354" t="s">
        <v>195</v>
      </c>
      <c r="G4354" t="e">
        <f>#REF!</f>
        <v>#REF!</v>
      </c>
      <c r="I4354" t="s">
        <v>29</v>
      </c>
      <c r="J4354" t="s">
        <v>29</v>
      </c>
      <c r="U4354" t="s">
        <v>219</v>
      </c>
      <c r="V4354" t="s">
        <v>219</v>
      </c>
    </row>
    <row r="4355" spans="1:22">
      <c r="A4355" t="s">
        <v>4597</v>
      </c>
      <c r="B4355" t="s">
        <v>4597</v>
      </c>
      <c r="F4355" t="s">
        <v>194</v>
      </c>
      <c r="G4355" t="e">
        <f>#REF!</f>
        <v>#REF!</v>
      </c>
      <c r="I4355" t="s">
        <v>26</v>
      </c>
      <c r="J4355" t="s">
        <v>26</v>
      </c>
      <c r="U4355" t="s">
        <v>219</v>
      </c>
      <c r="V4355" t="s">
        <v>219</v>
      </c>
    </row>
    <row r="4356" spans="1:22">
      <c r="A4356" t="s">
        <v>4598</v>
      </c>
      <c r="B4356" t="s">
        <v>4598</v>
      </c>
      <c r="F4356" t="s">
        <v>194</v>
      </c>
      <c r="G4356" t="e">
        <f>#REF!</f>
        <v>#REF!</v>
      </c>
      <c r="I4356" t="s">
        <v>3019</v>
      </c>
      <c r="J4356" t="s">
        <v>3019</v>
      </c>
      <c r="U4356" t="s">
        <v>219</v>
      </c>
      <c r="V4356" t="s">
        <v>219</v>
      </c>
    </row>
    <row r="4357" spans="1:22">
      <c r="A4357" t="s">
        <v>4599</v>
      </c>
      <c r="B4357" t="s">
        <v>4599</v>
      </c>
      <c r="F4357" t="s">
        <v>194</v>
      </c>
      <c r="G4357">
        <f>'5000'!G42</f>
        <v>0</v>
      </c>
      <c r="I4357" t="s">
        <v>232</v>
      </c>
      <c r="J4357" t="s">
        <v>232</v>
      </c>
      <c r="U4357" t="s">
        <v>219</v>
      </c>
      <c r="V4357" t="s">
        <v>219</v>
      </c>
    </row>
    <row r="4358" spans="1:22">
      <c r="A4358" t="s">
        <v>4600</v>
      </c>
      <c r="B4358" t="s">
        <v>4600</v>
      </c>
      <c r="F4358" t="s">
        <v>195</v>
      </c>
      <c r="G4358" t="e">
        <f>#REF!</f>
        <v>#REF!</v>
      </c>
      <c r="I4358" t="s">
        <v>3017</v>
      </c>
      <c r="J4358" t="s">
        <v>3017</v>
      </c>
      <c r="U4358" t="s">
        <v>219</v>
      </c>
      <c r="V4358" t="s">
        <v>219</v>
      </c>
    </row>
    <row r="4359" spans="1:22">
      <c r="A4359" t="s">
        <v>4601</v>
      </c>
      <c r="B4359" t="s">
        <v>4601</v>
      </c>
      <c r="F4359" t="s">
        <v>194</v>
      </c>
      <c r="G4359" t="e">
        <f>#REF!</f>
        <v>#REF!</v>
      </c>
      <c r="I4359" t="s">
        <v>3019</v>
      </c>
      <c r="J4359" t="s">
        <v>3019</v>
      </c>
      <c r="U4359" t="s">
        <v>219</v>
      </c>
      <c r="V4359" t="s">
        <v>219</v>
      </c>
    </row>
  </sheetData>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800-000000000000}">
          <x14:formula1>
            <xm:f>AMFTypeDonnee!$A$1:$A$4</xm:f>
          </x14:formula1>
          <xm:sqref>F2 F2:F5359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AMFTypeDonnee"/>
  <dimension ref="A1:B4"/>
  <sheetViews>
    <sheetView workbookViewId="0"/>
  </sheetViews>
  <sheetFormatPr baseColWidth="10" defaultColWidth="9.109375" defaultRowHeight="14.4"/>
  <cols>
    <col min="1" max="2" width="12.44140625" customWidth="1"/>
  </cols>
  <sheetData>
    <row r="1" spans="1:2">
      <c r="A1" t="s">
        <v>193</v>
      </c>
      <c r="B1" t="s">
        <v>193</v>
      </c>
    </row>
    <row r="2" spans="1:2">
      <c r="A2" t="s">
        <v>194</v>
      </c>
      <c r="B2" t="s">
        <v>194</v>
      </c>
    </row>
    <row r="3" spans="1:2">
      <c r="A3" t="s">
        <v>195</v>
      </c>
    </row>
    <row r="4" spans="1:2">
      <c r="A4" t="s">
        <v>196</v>
      </c>
    </row>
  </sheetData>
  <pageMargins left="0.75" right="0.75" top="1" bottom="1" header="0.5" footer="0.5"/>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ChampCalcule"/>
  <dimension ref="A1:U1"/>
  <sheetViews>
    <sheetView workbookViewId="0"/>
  </sheetViews>
  <sheetFormatPr baseColWidth="10" defaultColWidth="9.109375" defaultRowHeight="14.4"/>
  <cols>
    <col min="1" max="1" width="5.88671875" customWidth="1"/>
    <col min="2" max="2" width="5.5546875" customWidth="1"/>
    <col min="3" max="3" width="12.109375" customWidth="1"/>
    <col min="4" max="4" width="11.44140625" customWidth="1"/>
    <col min="5" max="5" width="19.109375" customWidth="1"/>
    <col min="6" max="6" width="15.44140625" customWidth="1"/>
    <col min="7" max="7" width="9.33203125" customWidth="1"/>
    <col min="8" max="8" width="13.109375" customWidth="1"/>
    <col min="9" max="9" width="21.109375" customWidth="1"/>
    <col min="10" max="10" width="13.109375" customWidth="1"/>
    <col min="11" max="11" width="21.109375" customWidth="1"/>
    <col min="12" max="12" width="13.109375" customWidth="1"/>
    <col min="13" max="13" width="21.109375" customWidth="1"/>
    <col min="14" max="14" width="13.109375" customWidth="1"/>
    <col min="15" max="15" width="21.109375" customWidth="1"/>
    <col min="16" max="16" width="13.109375" customWidth="1"/>
    <col min="17" max="17" width="21.109375" customWidth="1"/>
    <col min="18" max="18" width="13.109375" customWidth="1"/>
    <col min="19" max="19" width="21.109375" customWidth="1"/>
    <col min="20" max="20" width="8.6640625" customWidth="1"/>
    <col min="21" max="21" width="20.88671875" customWidth="1"/>
  </cols>
  <sheetData>
    <row r="1" spans="1:21">
      <c r="A1" t="s">
        <v>197</v>
      </c>
      <c r="B1" t="s">
        <v>198</v>
      </c>
      <c r="C1" t="s">
        <v>199</v>
      </c>
      <c r="D1" t="s">
        <v>2</v>
      </c>
      <c r="E1" t="s">
        <v>201</v>
      </c>
      <c r="F1" t="s">
        <v>202</v>
      </c>
      <c r="G1" t="s">
        <v>203</v>
      </c>
      <c r="H1" t="s">
        <v>204</v>
      </c>
      <c r="I1" t="s">
        <v>205</v>
      </c>
      <c r="J1" t="s">
        <v>206</v>
      </c>
      <c r="K1" t="s">
        <v>207</v>
      </c>
      <c r="L1" t="s">
        <v>208</v>
      </c>
      <c r="M1" t="s">
        <v>209</v>
      </c>
      <c r="N1" t="s">
        <v>210</v>
      </c>
      <c r="O1" t="s">
        <v>211</v>
      </c>
      <c r="P1" t="s">
        <v>212</v>
      </c>
      <c r="Q1" t="s">
        <v>213</v>
      </c>
      <c r="R1" t="s">
        <v>214</v>
      </c>
      <c r="S1" t="s">
        <v>215</v>
      </c>
      <c r="T1" t="s">
        <v>46</v>
      </c>
      <c r="U1" t="s">
        <v>216</v>
      </c>
    </row>
  </sheetData>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A00-000000000000}">
          <x14:formula1>
            <xm:f>AMFTypeDonnee!$B$1:$B$2</xm:f>
          </x14:formula1>
          <xm:sqref>F2 F2:F1001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DomaineValeur"/>
  <dimension ref="A1:E1"/>
  <sheetViews>
    <sheetView workbookViewId="0"/>
  </sheetViews>
  <sheetFormatPr baseColWidth="10" defaultColWidth="9.109375" defaultRowHeight="14.4"/>
  <cols>
    <col min="1" max="1" width="25.5546875" customWidth="1"/>
    <col min="2" max="2" width="16.5546875" customWidth="1"/>
    <col min="3" max="3" width="15.5546875" customWidth="1"/>
    <col min="4" max="4" width="14.88671875" customWidth="1"/>
    <col min="5" max="5" width="11.44140625" customWidth="1"/>
  </cols>
  <sheetData>
    <row r="1" spans="1:5">
      <c r="A1" t="s">
        <v>217</v>
      </c>
      <c r="B1" t="s">
        <v>4602</v>
      </c>
      <c r="C1" t="s">
        <v>4603</v>
      </c>
      <c r="D1" t="s">
        <v>4604</v>
      </c>
      <c r="E1" t="s">
        <v>2</v>
      </c>
    </row>
  </sheetData>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002B54"/>
  </sheetPr>
  <dimension ref="A1:H29"/>
  <sheetViews>
    <sheetView topLeftCell="A4" workbookViewId="0">
      <selection activeCell="A12" sqref="A12:XFD12"/>
    </sheetView>
  </sheetViews>
  <sheetFormatPr baseColWidth="10" defaultColWidth="11.44140625" defaultRowHeight="14.4" outlineLevelCol="1"/>
  <cols>
    <col min="1" max="1" width="11.6640625" style="67" customWidth="1"/>
    <col min="2" max="2" width="101.6640625" style="85" customWidth="1"/>
    <col min="3" max="3" width="7" style="114" customWidth="1"/>
    <col min="4" max="4" width="99.88671875" style="105" hidden="1" customWidth="1" outlineLevel="1"/>
    <col min="5" max="5" width="86.5546875" style="105" hidden="1" customWidth="1" outlineLevel="1"/>
    <col min="6" max="7" width="11.44140625" style="105" hidden="1" customWidth="1" outlineLevel="1"/>
    <col min="8" max="8" width="5.5546875" style="105" customWidth="1" collapsed="1"/>
    <col min="9" max="9" width="4.33203125" style="105" customWidth="1"/>
    <col min="10" max="10" width="11.44140625" style="105" customWidth="1"/>
    <col min="11" max="11" width="89" style="105" customWidth="1"/>
    <col min="12" max="12" width="86.5546875" style="105" customWidth="1"/>
    <col min="13" max="16384" width="11.44140625" style="105"/>
  </cols>
  <sheetData>
    <row r="1" spans="1:5" ht="30" customHeight="1">
      <c r="A1" s="386" t="str">
        <f>Identification!A7</f>
        <v>Credit Assessment Agent</v>
      </c>
      <c r="B1" s="387"/>
      <c r="C1" s="388"/>
    </row>
    <row r="2" spans="1:5" s="137" customFormat="1" ht="30" customHeight="1">
      <c r="A2" s="395">
        <f>Identification!G12</f>
        <v>0</v>
      </c>
      <c r="B2" s="396"/>
      <c r="C2" s="397"/>
    </row>
    <row r="3" spans="1:5" ht="24" customHeight="1">
      <c r="A3" s="389" t="str">
        <f>IF(Langue=0,D3,E3)</f>
        <v>TABLE OF CONTENTS</v>
      </c>
      <c r="B3" s="390"/>
      <c r="C3" s="391"/>
      <c r="D3" s="105" t="s">
        <v>8</v>
      </c>
      <c r="E3" s="18" t="s">
        <v>83</v>
      </c>
    </row>
    <row r="4" spans="1:5" ht="55.5" customHeight="1">
      <c r="A4" s="72" t="str">
        <f>IF(Langue=0,D4,E4)</f>
        <v>Schedule</v>
      </c>
      <c r="B4" s="73"/>
      <c r="C4" s="312" t="s">
        <v>61</v>
      </c>
      <c r="D4" s="105" t="s">
        <v>48</v>
      </c>
      <c r="E4" s="18" t="s">
        <v>84</v>
      </c>
    </row>
    <row r="5" spans="1:5" ht="11.25" customHeight="1">
      <c r="A5" s="392"/>
      <c r="B5" s="393"/>
      <c r="C5" s="394"/>
      <c r="E5" s="18"/>
    </row>
    <row r="6" spans="1:5" ht="15.75" customHeight="1">
      <c r="A6" s="129" t="s">
        <v>108</v>
      </c>
      <c r="B6" s="74" t="s">
        <v>108</v>
      </c>
      <c r="C6" s="75">
        <f>+Certification!A48</f>
        <v>2</v>
      </c>
      <c r="E6" s="18"/>
    </row>
    <row r="7" spans="1:5" ht="11.25" customHeight="1">
      <c r="A7" s="130"/>
      <c r="B7" s="97"/>
      <c r="C7" s="98"/>
      <c r="E7" s="18"/>
    </row>
    <row r="8" spans="1:5" s="137" customFormat="1">
      <c r="A8" s="237">
        <v>4040</v>
      </c>
      <c r="B8" s="74" t="str">
        <f t="shared" ref="B8:B10" si="0">IF(Langue=0,D8,E8)</f>
        <v>Number of Quebec consumer credit files by financial institutions and banks</v>
      </c>
      <c r="C8" s="75">
        <f>+'4040'!A42</f>
        <v>3</v>
      </c>
      <c r="D8" s="137" t="s">
        <v>4791</v>
      </c>
      <c r="E8" s="18" t="s">
        <v>4792</v>
      </c>
    </row>
    <row r="9" spans="1:5" s="137" customFormat="1">
      <c r="A9" s="237">
        <v>4050</v>
      </c>
      <c r="B9" s="74" t="str">
        <f t="shared" si="0"/>
        <v>Products by financial institution, bank and telecommunications company</v>
      </c>
      <c r="C9" s="75">
        <f>+'4050'!A41</f>
        <v>4</v>
      </c>
      <c r="D9" s="137" t="s">
        <v>4787</v>
      </c>
      <c r="E9" s="18" t="s">
        <v>4788</v>
      </c>
    </row>
    <row r="10" spans="1:5" s="137" customFormat="1">
      <c r="A10" s="237">
        <v>4060</v>
      </c>
      <c r="B10" s="74" t="str">
        <f t="shared" si="0"/>
        <v>Number of requests per right</v>
      </c>
      <c r="C10" s="75">
        <f>+'4060'!A43</f>
        <v>5</v>
      </c>
      <c r="D10" s="137" t="s">
        <v>4634</v>
      </c>
      <c r="E10" s="18" t="s">
        <v>4700</v>
      </c>
    </row>
    <row r="11" spans="1:5">
      <c r="A11" s="236">
        <v>4090</v>
      </c>
      <c r="B11" s="74" t="str">
        <f>IF(Langue=0,D11,E11)</f>
        <v>Other Information</v>
      </c>
      <c r="C11" s="75">
        <f>+'4090'!A11</f>
        <v>6</v>
      </c>
      <c r="D11" s="105" t="s">
        <v>146</v>
      </c>
      <c r="E11" s="18" t="s">
        <v>147</v>
      </c>
    </row>
    <row r="12" spans="1:5" s="137" customFormat="1">
      <c r="A12" s="131"/>
      <c r="B12" s="86"/>
      <c r="C12" s="201"/>
    </row>
    <row r="13" spans="1:5" s="137" customFormat="1">
      <c r="A13" s="131"/>
      <c r="B13" s="86"/>
      <c r="C13" s="201"/>
    </row>
    <row r="14" spans="1:5" s="137" customFormat="1">
      <c r="A14" s="131"/>
      <c r="B14" s="86"/>
      <c r="C14" s="201"/>
    </row>
    <row r="15" spans="1:5" s="137" customFormat="1">
      <c r="A15" s="131"/>
      <c r="B15" s="86"/>
      <c r="C15" s="201"/>
      <c r="E15" s="287"/>
    </row>
    <row r="16" spans="1:5" s="137" customFormat="1">
      <c r="A16" s="131"/>
      <c r="B16" s="86"/>
      <c r="C16" s="201"/>
    </row>
    <row r="17" spans="1:5" s="137" customFormat="1">
      <c r="A17" s="131"/>
      <c r="B17" s="86"/>
      <c r="C17" s="201"/>
    </row>
    <row r="18" spans="1:5">
      <c r="A18" s="132"/>
      <c r="B18" s="74"/>
      <c r="C18" s="76"/>
    </row>
    <row r="19" spans="1:5">
      <c r="A19" s="77"/>
      <c r="B19" s="67"/>
      <c r="C19" s="76"/>
    </row>
    <row r="20" spans="1:5">
      <c r="A20" s="78" t="str">
        <f>IF(Langue=0,D20,E20)</f>
        <v>LEGEND</v>
      </c>
      <c r="B20" s="79"/>
      <c r="C20" s="80"/>
      <c r="D20" s="105" t="s">
        <v>50</v>
      </c>
      <c r="E20" s="18" t="s">
        <v>85</v>
      </c>
    </row>
    <row r="21" spans="1:5">
      <c r="A21" s="124"/>
      <c r="B21" s="81" t="str">
        <f t="shared" ref="B21:B27" si="1">IF(Langue=0,D21,E21)</f>
        <v>New schedule</v>
      </c>
      <c r="C21" s="82"/>
      <c r="D21" s="105" t="s">
        <v>87</v>
      </c>
      <c r="E21" s="18" t="s">
        <v>88</v>
      </c>
    </row>
    <row r="22" spans="1:5">
      <c r="A22" s="124"/>
      <c r="B22" s="81" t="str">
        <f t="shared" si="1"/>
        <v>Locked field - Formula</v>
      </c>
      <c r="C22" s="83"/>
      <c r="D22" s="105" t="s">
        <v>22</v>
      </c>
      <c r="E22" s="18" t="s">
        <v>89</v>
      </c>
    </row>
    <row r="23" spans="1:5">
      <c r="A23" s="122"/>
      <c r="B23" s="81" t="str">
        <f t="shared" si="1"/>
        <v>Input field</v>
      </c>
      <c r="C23" s="83"/>
      <c r="D23" s="105" t="s">
        <v>21</v>
      </c>
      <c r="E23" s="18" t="s">
        <v>90</v>
      </c>
    </row>
    <row r="24" spans="1:5">
      <c r="A24" s="125"/>
      <c r="B24" s="81" t="str">
        <f t="shared" si="1"/>
        <v>Locked field - Data carried over</v>
      </c>
      <c r="C24" s="83"/>
      <c r="D24" s="105" t="s">
        <v>23</v>
      </c>
      <c r="E24" s="18" t="s">
        <v>91</v>
      </c>
    </row>
    <row r="25" spans="1:5">
      <c r="A25" s="126"/>
      <c r="B25" s="81" t="str">
        <f t="shared" si="1"/>
        <v>Locked field - Empty</v>
      </c>
      <c r="C25" s="83"/>
      <c r="D25" s="105" t="s">
        <v>47</v>
      </c>
      <c r="E25" s="18" t="s">
        <v>92</v>
      </c>
    </row>
    <row r="26" spans="1:5">
      <c r="A26" s="127" t="s">
        <v>18</v>
      </c>
      <c r="B26" s="81" t="str">
        <f t="shared" si="1"/>
        <v>Required field (Identification and Certification Schedules)</v>
      </c>
      <c r="C26" s="83"/>
      <c r="D26" s="105" t="s">
        <v>105</v>
      </c>
      <c r="E26" s="18" t="s">
        <v>93</v>
      </c>
    </row>
    <row r="27" spans="1:5">
      <c r="A27" s="128" t="str">
        <f>IF(Langue=0,D28,E28)</f>
        <v>Underlined</v>
      </c>
      <c r="B27" s="81" t="str">
        <f t="shared" si="1"/>
        <v>Hyperlink</v>
      </c>
      <c r="C27" s="83"/>
      <c r="D27" s="105" t="s">
        <v>52</v>
      </c>
      <c r="E27" s="18" t="s">
        <v>94</v>
      </c>
    </row>
    <row r="28" spans="1:5">
      <c r="A28" s="77"/>
      <c r="B28" s="84"/>
      <c r="C28" s="76"/>
      <c r="D28" s="105" t="s">
        <v>51</v>
      </c>
      <c r="E28" s="18" t="s">
        <v>86</v>
      </c>
    </row>
    <row r="29" spans="1:5">
      <c r="A29" s="383">
        <v>1</v>
      </c>
      <c r="B29" s="384"/>
      <c r="C29" s="385"/>
    </row>
  </sheetData>
  <mergeCells count="5">
    <mergeCell ref="A29:C29"/>
    <mergeCell ref="A1:C1"/>
    <mergeCell ref="A3:C3"/>
    <mergeCell ref="A5:C5"/>
    <mergeCell ref="A2:C2"/>
  </mergeCells>
  <hyperlinks>
    <hyperlink ref="A6" location="Certification!A1" tooltip="Page de certification" display="Certification" xr:uid="{00000000-0004-0000-0100-00001F000000}"/>
    <hyperlink ref="A11" location="'4090'!A1" tooltip="Annexe/Schedule 4095" display="'4090'!A1" xr:uid="{00000000-0004-0000-0100-000021000000}"/>
    <hyperlink ref="A8" location="'4040'!A1" display="'4040'!A1" xr:uid="{6E6BB7FA-D40E-4A63-B214-A569FACF82A9}"/>
    <hyperlink ref="A9" location="'4050'!A1" display="'4050'!A1" xr:uid="{98CF2F7B-488C-402C-8EB1-088800EE68C1}"/>
    <hyperlink ref="A10" location="'4060'!A1" display="'4060'!A1" xr:uid="{334EF910-4DA6-4077-8F01-44B2E80FB6DD}"/>
  </hyperlinks>
  <printOptions horizontalCentered="1"/>
  <pageMargins left="0.39370078740157499" right="0.39370078740157499" top="1.11555118110236" bottom="0.59055118110236204" header="0.31496062992126" footer="0.31496062992126"/>
  <pageSetup scale="76" orientation="portrait" r:id="rId1"/>
  <ignoredErrors>
    <ignoredError sqref="A27"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tabColor rgb="FF002B54"/>
  </sheetPr>
  <dimension ref="A1:P51"/>
  <sheetViews>
    <sheetView topLeftCell="A13" workbookViewId="0">
      <selection activeCell="A2" sqref="A2:I2"/>
    </sheetView>
  </sheetViews>
  <sheetFormatPr baseColWidth="10" defaultColWidth="11.44140625" defaultRowHeight="14.4" outlineLevelCol="1"/>
  <cols>
    <col min="1" max="1" width="6.5546875" style="88" customWidth="1"/>
    <col min="2" max="2" width="18.5546875" style="88" customWidth="1"/>
    <col min="3" max="3" width="30.109375" style="88" customWidth="1"/>
    <col min="4" max="4" width="4.5546875" style="88" customWidth="1"/>
    <col min="5" max="5" width="4.33203125" style="88" customWidth="1"/>
    <col min="6" max="6" width="17.6640625" style="88" customWidth="1"/>
    <col min="7" max="7" width="20.88671875" style="88" customWidth="1"/>
    <col min="8" max="8" width="4.5546875" style="88" customWidth="1"/>
    <col min="9" max="9" width="4.33203125" style="88" customWidth="1"/>
    <col min="10" max="10" width="4.5546875" style="38" customWidth="1"/>
    <col min="11" max="12" width="87.33203125" style="88" hidden="1" customWidth="1" outlineLevel="1"/>
    <col min="13" max="13" width="11.88671875" style="88" hidden="1" customWidth="1" outlineLevel="1"/>
    <col min="14" max="14" width="16.6640625" style="88" hidden="1" customWidth="1" outlineLevel="1"/>
    <col min="15" max="15" width="11.44140625" style="88" customWidth="1" collapsed="1"/>
    <col min="16" max="16" width="62.88671875" style="88" customWidth="1"/>
    <col min="17" max="16384" width="11.44140625" style="88"/>
  </cols>
  <sheetData>
    <row r="1" spans="1:15" ht="75" customHeight="1">
      <c r="A1" s="419"/>
      <c r="B1" s="420"/>
      <c r="C1" s="102"/>
      <c r="D1" s="102"/>
      <c r="E1" s="102"/>
      <c r="F1" s="102"/>
      <c r="G1" s="102"/>
      <c r="H1" s="102"/>
      <c r="I1" s="110"/>
    </row>
    <row r="2" spans="1:15" ht="22.5" customHeight="1">
      <c r="A2" s="369" t="str">
        <f>+Identification!A7</f>
        <v>Credit Assessment Agent</v>
      </c>
      <c r="B2" s="370"/>
      <c r="C2" s="370"/>
      <c r="D2" s="370"/>
      <c r="E2" s="370"/>
      <c r="F2" s="370"/>
      <c r="G2" s="370"/>
      <c r="H2" s="370"/>
      <c r="I2" s="371"/>
      <c r="J2" s="88"/>
    </row>
    <row r="3" spans="1:15" ht="22.5" customHeight="1">
      <c r="A3" s="369">
        <f>Identification!G12</f>
        <v>0</v>
      </c>
      <c r="B3" s="370"/>
      <c r="C3" s="370"/>
      <c r="D3" s="370"/>
      <c r="E3" s="370"/>
      <c r="F3" s="370"/>
      <c r="G3" s="370"/>
      <c r="H3" s="370"/>
      <c r="I3" s="371"/>
      <c r="J3" s="88"/>
    </row>
    <row r="4" spans="1:15" ht="15.75" customHeight="1">
      <c r="A4" s="375"/>
      <c r="B4" s="376"/>
      <c r="C4" s="376"/>
      <c r="D4" s="376"/>
      <c r="E4" s="376"/>
      <c r="F4" s="376"/>
      <c r="G4" s="376"/>
      <c r="H4" s="376"/>
      <c r="I4" s="377"/>
      <c r="J4" s="88"/>
    </row>
    <row r="5" spans="1:15">
      <c r="A5" s="375"/>
      <c r="B5" s="376"/>
      <c r="C5" s="376"/>
      <c r="D5" s="376"/>
      <c r="E5" s="376"/>
      <c r="F5" s="376"/>
      <c r="G5" s="376"/>
      <c r="H5" s="376"/>
      <c r="I5" s="377"/>
    </row>
    <row r="6" spans="1:15" ht="15.75" customHeight="1">
      <c r="A6" s="375"/>
      <c r="B6" s="376"/>
      <c r="C6" s="376"/>
      <c r="D6" s="376"/>
      <c r="E6" s="376"/>
      <c r="F6" s="376"/>
      <c r="G6" s="376"/>
      <c r="H6" s="376"/>
      <c r="I6" s="377"/>
    </row>
    <row r="7" spans="1:15">
      <c r="A7" s="375" t="str">
        <f>IF(Langue=0,K7,L7)</f>
        <v>Contact person:</v>
      </c>
      <c r="B7" s="376"/>
      <c r="C7" s="376"/>
      <c r="D7" s="376"/>
      <c r="E7" s="376"/>
      <c r="F7" s="376"/>
      <c r="G7" s="376"/>
      <c r="H7" s="376"/>
      <c r="I7" s="377"/>
      <c r="K7" s="88" t="s">
        <v>109</v>
      </c>
      <c r="L7" s="18" t="s">
        <v>110</v>
      </c>
    </row>
    <row r="8" spans="1:15" ht="4.5" customHeight="1">
      <c r="A8" s="87"/>
      <c r="I8" s="89"/>
      <c r="L8" s="18"/>
    </row>
    <row r="9" spans="1:15">
      <c r="A9" s="87"/>
      <c r="B9" s="92" t="str">
        <f>IF(Langue=0,K9,L9)</f>
        <v>Name:</v>
      </c>
      <c r="C9" s="406"/>
      <c r="D9" s="406"/>
      <c r="E9" s="406"/>
      <c r="F9" s="406"/>
      <c r="G9" s="407"/>
      <c r="H9" s="39" t="s">
        <v>5</v>
      </c>
      <c r="I9" s="40" t="s">
        <v>18</v>
      </c>
      <c r="K9" s="88" t="s">
        <v>111</v>
      </c>
      <c r="L9" s="18" t="s">
        <v>112</v>
      </c>
    </row>
    <row r="10" spans="1:15" ht="7.5" customHeight="1">
      <c r="A10" s="87"/>
      <c r="B10" s="376"/>
      <c r="C10" s="376"/>
      <c r="D10" s="376"/>
      <c r="E10" s="376"/>
      <c r="F10" s="376"/>
      <c r="G10" s="376"/>
      <c r="H10" s="376"/>
      <c r="I10" s="377"/>
      <c r="L10" s="18"/>
    </row>
    <row r="11" spans="1:15">
      <c r="A11" s="87"/>
      <c r="B11" s="92" t="str">
        <f>IF(Langue=0,K11,L11)</f>
        <v>Position:</v>
      </c>
      <c r="C11" s="406"/>
      <c r="D11" s="406"/>
      <c r="E11" s="406"/>
      <c r="F11" s="406"/>
      <c r="G11" s="407"/>
      <c r="H11" s="39" t="s">
        <v>113</v>
      </c>
      <c r="I11" s="40" t="s">
        <v>18</v>
      </c>
      <c r="K11" s="88" t="s">
        <v>114</v>
      </c>
      <c r="L11" s="18" t="s">
        <v>115</v>
      </c>
    </row>
    <row r="12" spans="1:15" ht="7.5" customHeight="1">
      <c r="A12" s="87"/>
      <c r="B12" s="376"/>
      <c r="C12" s="376"/>
      <c r="D12" s="376"/>
      <c r="E12" s="376"/>
      <c r="F12" s="376"/>
      <c r="G12" s="376"/>
      <c r="H12" s="376"/>
      <c r="I12" s="377"/>
      <c r="L12" s="18"/>
    </row>
    <row r="13" spans="1:15" ht="15" customHeight="1">
      <c r="A13" s="87"/>
      <c r="B13" s="92" t="str">
        <f>IF(Langue=0,K13,L13)</f>
        <v>Telephone:</v>
      </c>
      <c r="C13" s="41"/>
      <c r="D13" s="39" t="s">
        <v>116</v>
      </c>
      <c r="E13" s="16" t="s">
        <v>18</v>
      </c>
      <c r="F13" s="92" t="str">
        <f>IF(Langue=0,M13,N13)</f>
        <v>Extension:</v>
      </c>
      <c r="G13" s="100"/>
      <c r="H13" s="39" t="s">
        <v>117</v>
      </c>
      <c r="I13" s="40" t="s">
        <v>18</v>
      </c>
      <c r="K13" s="88" t="s">
        <v>16</v>
      </c>
      <c r="L13" s="18" t="s">
        <v>118</v>
      </c>
      <c r="M13" s="88" t="s">
        <v>119</v>
      </c>
      <c r="N13" s="88" t="s">
        <v>120</v>
      </c>
    </row>
    <row r="14" spans="1:15" ht="9.75" customHeight="1">
      <c r="A14" s="94"/>
      <c r="B14" s="95"/>
      <c r="D14" s="95"/>
      <c r="E14" s="95"/>
      <c r="F14" s="95"/>
      <c r="G14" s="95"/>
      <c r="H14" s="95"/>
      <c r="I14" s="96"/>
      <c r="L14" s="18"/>
    </row>
    <row r="15" spans="1:15">
      <c r="A15" s="87"/>
      <c r="B15" s="92" t="str">
        <f>IF(Langue=0,K15,L15)</f>
        <v>E-mail:</v>
      </c>
      <c r="C15" s="418"/>
      <c r="D15" s="406"/>
      <c r="E15" s="406"/>
      <c r="F15" s="406"/>
      <c r="G15" s="407"/>
      <c r="H15" s="39" t="s">
        <v>121</v>
      </c>
      <c r="I15" s="40" t="s">
        <v>18</v>
      </c>
      <c r="K15" s="88" t="s">
        <v>12</v>
      </c>
      <c r="L15" s="18" t="s">
        <v>122</v>
      </c>
    </row>
    <row r="16" spans="1:15">
      <c r="A16" s="375"/>
      <c r="B16" s="376"/>
      <c r="C16" s="376"/>
      <c r="D16" s="376"/>
      <c r="E16" s="376"/>
      <c r="F16" s="376"/>
      <c r="G16" s="376"/>
      <c r="H16" s="376"/>
      <c r="I16" s="377"/>
      <c r="L16" s="18"/>
      <c r="O16" s="295"/>
    </row>
    <row r="17" spans="1:14" ht="15" customHeight="1">
      <c r="A17" s="87"/>
      <c r="I17" s="89"/>
      <c r="L17" s="18"/>
    </row>
    <row r="18" spans="1:14">
      <c r="A18" s="87"/>
      <c r="I18" s="89"/>
      <c r="L18" s="18"/>
    </row>
    <row r="19" spans="1:14" ht="7.5" customHeight="1">
      <c r="A19" s="87"/>
      <c r="I19" s="89"/>
      <c r="L19" s="18"/>
    </row>
    <row r="20" spans="1:14">
      <c r="A20" s="87"/>
      <c r="I20" s="89"/>
      <c r="L20" s="18"/>
      <c r="M20" s="88" t="s">
        <v>119</v>
      </c>
      <c r="N20" s="88" t="s">
        <v>120</v>
      </c>
    </row>
    <row r="21" spans="1:14" ht="14.25" customHeight="1">
      <c r="A21" s="87"/>
      <c r="I21" s="89"/>
      <c r="L21" s="18"/>
    </row>
    <row r="22" spans="1:14">
      <c r="A22" s="87"/>
      <c r="I22" s="89"/>
      <c r="L22" s="18"/>
    </row>
    <row r="23" spans="1:14" ht="7.5" customHeight="1">
      <c r="A23" s="87"/>
      <c r="B23" s="376"/>
      <c r="C23" s="376"/>
      <c r="D23" s="376"/>
      <c r="E23" s="376"/>
      <c r="F23" s="376"/>
      <c r="G23" s="376"/>
      <c r="H23" s="376"/>
      <c r="I23" s="377"/>
      <c r="L23" s="18"/>
    </row>
    <row r="24" spans="1:14" ht="22.5" customHeight="1">
      <c r="A24" s="411" t="s">
        <v>108</v>
      </c>
      <c r="B24" s="412"/>
      <c r="C24" s="412"/>
      <c r="D24" s="412"/>
      <c r="E24" s="412"/>
      <c r="F24" s="412"/>
      <c r="G24" s="412"/>
      <c r="H24" s="412"/>
      <c r="I24" s="413"/>
      <c r="L24" s="18"/>
    </row>
    <row r="25" spans="1:14" ht="7.5" customHeight="1">
      <c r="A25" s="87"/>
      <c r="B25" s="376"/>
      <c r="C25" s="376"/>
      <c r="D25" s="376"/>
      <c r="E25" s="376"/>
      <c r="F25" s="376"/>
      <c r="G25" s="376"/>
      <c r="H25" s="376"/>
      <c r="I25" s="377"/>
      <c r="L25" s="18"/>
    </row>
    <row r="26" spans="1:14">
      <c r="A26" s="42" t="str">
        <f>IF(Langue=0,K26,L26)</f>
        <v>We,</v>
      </c>
      <c r="B26" s="406"/>
      <c r="C26" s="406"/>
      <c r="D26" s="406"/>
      <c r="E26" s="406"/>
      <c r="F26" s="406"/>
      <c r="G26" s="407"/>
      <c r="H26" s="39" t="s">
        <v>123</v>
      </c>
      <c r="I26" s="40" t="s">
        <v>18</v>
      </c>
      <c r="K26" s="88" t="s">
        <v>124</v>
      </c>
      <c r="L26" s="18" t="s">
        <v>125</v>
      </c>
    </row>
    <row r="27" spans="1:14" ht="7.5" customHeight="1">
      <c r="A27" s="87"/>
      <c r="B27" s="376"/>
      <c r="C27" s="376"/>
      <c r="D27" s="376"/>
      <c r="E27" s="376"/>
      <c r="F27" s="376"/>
      <c r="G27" s="376"/>
      <c r="H27" s="376"/>
      <c r="I27" s="377"/>
      <c r="L27" s="18"/>
    </row>
    <row r="28" spans="1:14">
      <c r="A28" s="42" t="str">
        <f>IF(Langue=0,K28,L28)</f>
        <v>and</v>
      </c>
      <c r="B28" s="406"/>
      <c r="C28" s="406"/>
      <c r="D28" s="406"/>
      <c r="E28" s="406"/>
      <c r="F28" s="406"/>
      <c r="G28" s="407"/>
      <c r="H28" s="39" t="s">
        <v>126</v>
      </c>
      <c r="I28" s="40" t="s">
        <v>18</v>
      </c>
      <c r="K28" s="88" t="s">
        <v>127</v>
      </c>
      <c r="L28" s="18" t="s">
        <v>128</v>
      </c>
    </row>
    <row r="29" spans="1:14" ht="9" customHeight="1">
      <c r="A29" s="87"/>
      <c r="B29" s="376"/>
      <c r="C29" s="376"/>
      <c r="D29" s="376"/>
      <c r="E29" s="376"/>
      <c r="F29" s="376"/>
      <c r="G29" s="376"/>
      <c r="H29" s="376"/>
      <c r="I29" s="377"/>
      <c r="L29" s="18"/>
    </row>
    <row r="30" spans="1:14" ht="15" customHeight="1">
      <c r="A30" s="414" t="str">
        <f>IF(Langue=0,K30,L30)</f>
        <v>member of management of</v>
      </c>
      <c r="B30" s="415"/>
      <c r="C30" s="416">
        <f>A3</f>
        <v>0</v>
      </c>
      <c r="D30" s="416"/>
      <c r="E30" s="416"/>
      <c r="F30" s="416"/>
      <c r="G30" s="417"/>
      <c r="H30" s="39" t="s">
        <v>13</v>
      </c>
      <c r="I30" s="40"/>
      <c r="K30" s="88" t="s">
        <v>4691</v>
      </c>
      <c r="L30" s="18" t="s">
        <v>4692</v>
      </c>
      <c r="N30" s="15" t="s">
        <v>96</v>
      </c>
    </row>
    <row r="31" spans="1:14" ht="9" customHeight="1">
      <c r="A31" s="87"/>
      <c r="B31" s="376"/>
      <c r="C31" s="376"/>
      <c r="D31" s="376"/>
      <c r="E31" s="376"/>
      <c r="F31" s="376"/>
      <c r="G31" s="376"/>
      <c r="H31" s="376"/>
      <c r="I31" s="377"/>
      <c r="L31" s="18"/>
      <c r="N31" s="15" t="s">
        <v>95</v>
      </c>
    </row>
    <row r="32" spans="1:14">
      <c r="A32" s="409" t="str">
        <f>IF(Langue=0,K32,L32)</f>
        <v>in the city of</v>
      </c>
      <c r="B32" s="410"/>
      <c r="C32" s="99"/>
      <c r="D32" s="39" t="s">
        <v>129</v>
      </c>
      <c r="E32" s="16" t="s">
        <v>18</v>
      </c>
      <c r="F32" s="95" t="str">
        <f>IF(Langue=0,M32,N32)</f>
        <v>in the province of</v>
      </c>
      <c r="G32" s="100"/>
      <c r="H32" s="39" t="s">
        <v>130</v>
      </c>
      <c r="I32" s="40" t="s">
        <v>18</v>
      </c>
      <c r="K32" s="88" t="s">
        <v>131</v>
      </c>
      <c r="L32" s="18" t="s">
        <v>132</v>
      </c>
      <c r="M32" s="88" t="s">
        <v>133</v>
      </c>
      <c r="N32" s="88" t="s">
        <v>134</v>
      </c>
    </row>
    <row r="33" spans="1:16" ht="50.25" customHeight="1">
      <c r="A33" s="401" t="str">
        <f>IF(Langue=0,K33,L33)</f>
        <v>certify that the attached schedules have been prepared from the books and records of the company, and that to the best of our knowledge, they are correct, complete and present fairly the statement of the position of the affairs in Québec of the  company for the year ended:</v>
      </c>
      <c r="B33" s="402"/>
      <c r="C33" s="402"/>
      <c r="D33" s="402"/>
      <c r="E33" s="402"/>
      <c r="F33" s="402"/>
      <c r="G33" s="402"/>
      <c r="H33" s="402"/>
      <c r="I33" s="403"/>
      <c r="K33" s="34" t="s">
        <v>4722</v>
      </c>
      <c r="L33" s="18" t="s">
        <v>4723</v>
      </c>
      <c r="N33" s="15" t="s">
        <v>96</v>
      </c>
      <c r="O33" s="296"/>
      <c r="P33" s="311"/>
    </row>
    <row r="34" spans="1:16" ht="15" customHeight="1">
      <c r="A34" s="43"/>
      <c r="B34" s="2"/>
      <c r="C34" s="404">
        <f>Identification!J19</f>
        <v>0</v>
      </c>
      <c r="D34" s="404"/>
      <c r="E34" s="404"/>
      <c r="F34" s="404"/>
      <c r="G34" s="405"/>
      <c r="H34" s="39" t="s">
        <v>137</v>
      </c>
      <c r="I34" s="40" t="s">
        <v>18</v>
      </c>
      <c r="K34" s="54"/>
      <c r="L34" s="18"/>
      <c r="N34" s="15" t="s">
        <v>95</v>
      </c>
      <c r="O34" s="287"/>
      <c r="P34" s="287"/>
    </row>
    <row r="35" spans="1:16" ht="15.75" customHeight="1">
      <c r="A35" s="375"/>
      <c r="B35" s="376"/>
      <c r="C35" s="376"/>
      <c r="D35" s="376"/>
      <c r="E35" s="376"/>
      <c r="F35" s="376"/>
      <c r="G35" s="376"/>
      <c r="H35" s="376"/>
      <c r="I35" s="377"/>
      <c r="K35" s="34"/>
      <c r="L35" s="18"/>
      <c r="N35" s="88" t="s">
        <v>134</v>
      </c>
    </row>
    <row r="36" spans="1:16">
      <c r="A36" s="87"/>
      <c r="B36" s="92" t="s">
        <v>138</v>
      </c>
      <c r="C36" s="406"/>
      <c r="D36" s="406"/>
      <c r="E36" s="406"/>
      <c r="F36" s="406"/>
      <c r="G36" s="407"/>
      <c r="H36" s="44" t="s">
        <v>14</v>
      </c>
      <c r="I36" s="40" t="s">
        <v>18</v>
      </c>
      <c r="K36" s="34"/>
      <c r="L36" s="18"/>
    </row>
    <row r="37" spans="1:16" ht="15" customHeight="1">
      <c r="A37" s="87"/>
      <c r="C37" s="408">
        <f>B26</f>
        <v>0</v>
      </c>
      <c r="D37" s="408"/>
      <c r="E37" s="408"/>
      <c r="F37" s="408"/>
      <c r="G37" s="408"/>
      <c r="I37" s="89"/>
      <c r="K37" s="34"/>
      <c r="L37" s="18"/>
    </row>
    <row r="38" spans="1:16">
      <c r="A38" s="87"/>
      <c r="B38" s="92" t="str">
        <f>IF(Langue=0,K38,L38)</f>
        <v>Position:</v>
      </c>
      <c r="C38" s="99"/>
      <c r="D38" s="44" t="s">
        <v>139</v>
      </c>
      <c r="E38" s="16" t="s">
        <v>18</v>
      </c>
      <c r="F38" s="92" t="s">
        <v>140</v>
      </c>
      <c r="G38" s="45"/>
      <c r="H38" s="44" t="s">
        <v>141</v>
      </c>
      <c r="I38" s="40" t="s">
        <v>18</v>
      </c>
      <c r="K38" s="88" t="s">
        <v>114</v>
      </c>
      <c r="L38" s="18" t="s">
        <v>115</v>
      </c>
    </row>
    <row r="39" spans="1:16" ht="15.75" customHeight="1">
      <c r="A39" s="87"/>
      <c r="G39" s="1" t="str">
        <f>IF(Langue=0,K39,L39)</f>
        <v>(YYYY-MM-DD)</v>
      </c>
      <c r="I39" s="89"/>
      <c r="K39" s="88" t="s">
        <v>20</v>
      </c>
      <c r="L39" s="18" t="s">
        <v>104</v>
      </c>
    </row>
    <row r="40" spans="1:16">
      <c r="A40" s="87"/>
      <c r="B40" s="92" t="s">
        <v>138</v>
      </c>
      <c r="C40" s="406"/>
      <c r="D40" s="406"/>
      <c r="E40" s="406"/>
      <c r="F40" s="406"/>
      <c r="G40" s="407"/>
      <c r="H40" s="44" t="s">
        <v>142</v>
      </c>
      <c r="I40" s="40" t="s">
        <v>18</v>
      </c>
      <c r="L40" s="18"/>
    </row>
    <row r="41" spans="1:16" ht="15" customHeight="1">
      <c r="A41" s="87"/>
      <c r="C41" s="408">
        <f>B28</f>
        <v>0</v>
      </c>
      <c r="D41" s="408"/>
      <c r="E41" s="408"/>
      <c r="F41" s="408"/>
      <c r="G41" s="408"/>
      <c r="I41" s="89"/>
      <c r="L41" s="18"/>
    </row>
    <row r="42" spans="1:16">
      <c r="A42" s="87"/>
      <c r="B42" s="92" t="str">
        <f>IF(Langue=0,K42,L42)</f>
        <v>Position:</v>
      </c>
      <c r="C42" s="99"/>
      <c r="D42" s="39" t="s">
        <v>143</v>
      </c>
      <c r="E42" s="16" t="s">
        <v>18</v>
      </c>
      <c r="F42" s="92" t="s">
        <v>140</v>
      </c>
      <c r="G42" s="45"/>
      <c r="H42" s="44" t="s">
        <v>15</v>
      </c>
      <c r="I42" s="40" t="s">
        <v>18</v>
      </c>
      <c r="K42" s="88" t="s">
        <v>114</v>
      </c>
      <c r="L42" s="18" t="s">
        <v>115</v>
      </c>
    </row>
    <row r="43" spans="1:16">
      <c r="A43" s="87"/>
      <c r="G43" s="1" t="str">
        <f>IF(Langue=0,K43,L43)</f>
        <v>(YYYY-MM-DD)</v>
      </c>
      <c r="I43" s="89"/>
      <c r="K43" s="88" t="s">
        <v>20</v>
      </c>
      <c r="L43" s="18" t="s">
        <v>104</v>
      </c>
    </row>
    <row r="44" spans="1:16">
      <c r="A44" s="375"/>
      <c r="B44" s="376"/>
      <c r="C44" s="376"/>
      <c r="D44" s="376"/>
      <c r="E44" s="376"/>
      <c r="F44" s="376"/>
      <c r="G44" s="376"/>
      <c r="H44" s="376"/>
      <c r="I44" s="377"/>
      <c r="L44" s="18"/>
    </row>
    <row r="45" spans="1:16">
      <c r="A45" s="375"/>
      <c r="B45" s="376"/>
      <c r="C45" s="376"/>
      <c r="D45" s="376"/>
      <c r="E45" s="376"/>
      <c r="F45" s="376"/>
      <c r="G45" s="376"/>
      <c r="H45" s="376"/>
      <c r="I45" s="377"/>
      <c r="L45" s="18"/>
    </row>
    <row r="46" spans="1:16">
      <c r="A46" s="375"/>
      <c r="B46" s="376"/>
      <c r="C46" s="376"/>
      <c r="D46" s="376"/>
      <c r="E46" s="376"/>
      <c r="F46" s="376"/>
      <c r="G46" s="376"/>
      <c r="H46" s="376"/>
      <c r="I46" s="377"/>
      <c r="L46" s="18"/>
    </row>
    <row r="47" spans="1:16">
      <c r="A47" s="364" t="str">
        <f>IF(Langue=0,K47,L47)</f>
        <v>* Required field</v>
      </c>
      <c r="B47" s="365"/>
      <c r="C47" s="93"/>
      <c r="D47" s="93"/>
      <c r="E47" s="93"/>
      <c r="I47" s="89"/>
      <c r="K47" s="88" t="s">
        <v>19</v>
      </c>
      <c r="L47" s="18" t="s">
        <v>78</v>
      </c>
    </row>
    <row r="48" spans="1:16" ht="15" customHeight="1">
      <c r="A48" s="398">
        <f>+'T des M - T of C'!A29:C29+1</f>
        <v>2</v>
      </c>
      <c r="B48" s="399"/>
      <c r="C48" s="399"/>
      <c r="D48" s="399"/>
      <c r="E48" s="399"/>
      <c r="F48" s="399"/>
      <c r="G48" s="399"/>
      <c r="H48" s="399"/>
      <c r="I48" s="400"/>
      <c r="L48" s="18"/>
    </row>
    <row r="49" spans="11:13">
      <c r="L49" s="18"/>
    </row>
    <row r="51" spans="11:13" ht="43.2">
      <c r="K51" s="34" t="s">
        <v>135</v>
      </c>
      <c r="L51" s="34" t="s">
        <v>136</v>
      </c>
      <c r="M51" s="88" t="s">
        <v>4702</v>
      </c>
    </row>
  </sheetData>
  <mergeCells count="36">
    <mergeCell ref="C15:G15"/>
    <mergeCell ref="A1:B1"/>
    <mergeCell ref="A2:I2"/>
    <mergeCell ref="A3:I3"/>
    <mergeCell ref="A4:I4"/>
    <mergeCell ref="A5:I5"/>
    <mergeCell ref="A6:I6"/>
    <mergeCell ref="A7:I7"/>
    <mergeCell ref="C9:G9"/>
    <mergeCell ref="B10:I10"/>
    <mergeCell ref="C11:G11"/>
    <mergeCell ref="B12:I12"/>
    <mergeCell ref="A32:B32"/>
    <mergeCell ref="A16:I16"/>
    <mergeCell ref="B23:I23"/>
    <mergeCell ref="A24:I24"/>
    <mergeCell ref="B25:I25"/>
    <mergeCell ref="B26:G26"/>
    <mergeCell ref="B27:I27"/>
    <mergeCell ref="B28:G28"/>
    <mergeCell ref="B29:I29"/>
    <mergeCell ref="A30:B30"/>
    <mergeCell ref="C30:G30"/>
    <mergeCell ref="B31:I31"/>
    <mergeCell ref="A48:I48"/>
    <mergeCell ref="A33:I33"/>
    <mergeCell ref="C34:G34"/>
    <mergeCell ref="A35:I35"/>
    <mergeCell ref="C36:G36"/>
    <mergeCell ref="C37:G37"/>
    <mergeCell ref="C40:G40"/>
    <mergeCell ref="C41:G41"/>
    <mergeCell ref="A44:I44"/>
    <mergeCell ref="A45:I45"/>
    <mergeCell ref="A46:I46"/>
    <mergeCell ref="A47:B47"/>
  </mergeCells>
  <conditionalFormatting sqref="C37 C41">
    <cfRule type="cellIs" dxfId="11" priority="6" operator="equal">
      <formula>0</formula>
    </cfRule>
  </conditionalFormatting>
  <conditionalFormatting sqref="C30">
    <cfRule type="cellIs" dxfId="10" priority="5" operator="equal">
      <formula>0</formula>
    </cfRule>
  </conditionalFormatting>
  <conditionalFormatting sqref="C34">
    <cfRule type="cellIs" dxfId="9" priority="4" operator="equal">
      <formula>0</formula>
    </cfRule>
  </conditionalFormatting>
  <dataValidations count="1">
    <dataValidation type="whole" errorStyle="warning" operator="greaterThan" allowBlank="1" showInputMessage="1" error="Entrer le numéro de téléphone en débutant avec le code régional. Ne pas saisir de tirets ou d'espace. Par exemple, pour 418-525-0337, saisir 4185250337" prompt="Saisir le code régional. Ne pas saisir de tirets ou d'espace. Par exemple, pour 418-525-0337, saisir 4185250337_x000a__x000a_Begin with the area code. No hyphen or blankspace. For exemple, for 418-525-0337, enter 4185250337" sqref="C13" xr:uid="{00000000-0002-0000-0200-000000000000}">
      <formula1>1000000000</formula1>
    </dataValidation>
  </dataValidations>
  <printOptions horizontalCentered="1"/>
  <pageMargins left="0" right="0" top="1.11555118110236" bottom="0.59055118110236204" header="0.31496062992126" footer="0.31496062992126"/>
  <pageSetup scale="76" orientation="portrait" r:id="rId1"/>
  <ignoredErrors>
    <ignoredError sqref="D13 H9 H11 H13 H15 H26 H28 H30 H32 D32 H34 H36 H38 H40 H42 D42 D38" numberStoredAsText="1"/>
    <ignoredError xmlns:x16r3="http://schemas.microsoft.com/office/spreadsheetml/2018/08/main" sqref="C34" x16r3:misleadingForma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CC51D-9BD3-4886-8EFD-AA7DFE7E6906}">
  <sheetPr codeName="Feuil12">
    <tabColor rgb="FFD5A208"/>
    <pageSetUpPr fitToPage="1"/>
  </sheetPr>
  <dimension ref="A1:J42"/>
  <sheetViews>
    <sheetView topLeftCell="A16" workbookViewId="0">
      <selection activeCell="B47" sqref="B47"/>
    </sheetView>
  </sheetViews>
  <sheetFormatPr baseColWidth="10" defaultColWidth="11.44140625" defaultRowHeight="14.4" outlineLevelCol="1"/>
  <cols>
    <col min="1" max="1" width="6" style="152" customWidth="1"/>
    <col min="2" max="2" width="108.5546875" style="148" customWidth="1"/>
    <col min="3" max="3" width="16.109375" style="148" customWidth="1"/>
    <col min="4" max="4" width="1.44140625" style="148" customWidth="1"/>
    <col min="5" max="5" width="72.33203125" style="148" hidden="1" customWidth="1" outlineLevel="1"/>
    <col min="6" max="6" width="60" style="148" hidden="1" customWidth="1" outlineLevel="1"/>
    <col min="7" max="7" width="11.44140625" style="148" customWidth="1" collapsed="1"/>
    <col min="8" max="8" width="11.44140625" style="148" customWidth="1"/>
    <col min="9" max="9" width="11.44140625" style="148" hidden="1" customWidth="1"/>
    <col min="10" max="10" width="81.5546875" style="148" hidden="1" customWidth="1"/>
    <col min="11" max="13" width="11.44140625" style="148" customWidth="1"/>
    <col min="14" max="16384" width="11.44140625" style="148"/>
  </cols>
  <sheetData>
    <row r="1" spans="1:10" ht="24" customHeight="1">
      <c r="A1" s="241" t="str">
        <f>IF(Langue=0,"ANNEXE "&amp;'T des M - T of C'!A8,"SCHEDULE "&amp;'T des M - T of C'!A8)</f>
        <v>SCHEDULE 4040</v>
      </c>
      <c r="B1" s="242"/>
      <c r="C1" s="19" t="str">
        <f>Identification!A15</f>
        <v>SEMI-ANNUAL STATEMENT OF THE POSITION OF AFFAIRS IN QUEBEC</v>
      </c>
      <c r="G1" s="302"/>
      <c r="H1" s="302"/>
      <c r="I1" s="301" t="s">
        <v>4716</v>
      </c>
      <c r="J1" s="298" t="s">
        <v>4703</v>
      </c>
    </row>
    <row r="2" spans="1:10">
      <c r="C2" s="200"/>
      <c r="G2" s="302"/>
      <c r="H2" s="302"/>
      <c r="I2" s="303"/>
      <c r="J2" s="303"/>
    </row>
    <row r="3" spans="1:10" ht="22.5" customHeight="1">
      <c r="A3" s="430">
        <f>Identification!G12</f>
        <v>0</v>
      </c>
      <c r="B3" s="431"/>
      <c r="C3" s="432"/>
      <c r="G3" s="302"/>
      <c r="H3" s="302"/>
      <c r="I3" s="302"/>
      <c r="J3" s="302"/>
    </row>
    <row r="4" spans="1:10" ht="22.5" customHeight="1">
      <c r="A4" s="433" t="str">
        <f>UPPER('T des M - T of C'!B8)</f>
        <v>NUMBER OF QUEBEC CONSUMER CREDIT FILES BY FINANCIAL INSTITUTIONS AND BANKS</v>
      </c>
      <c r="B4" s="434"/>
      <c r="C4" s="435"/>
      <c r="G4" s="302"/>
      <c r="H4" s="302"/>
      <c r="I4" s="302"/>
      <c r="J4" s="302"/>
    </row>
    <row r="5" spans="1:10" ht="22.5" customHeight="1">
      <c r="A5" s="436" t="str">
        <f>IF(Langue=0,"au "&amp;Identification!J19,"As at "&amp;Identification!J19)</f>
        <v xml:space="preserve">As at </v>
      </c>
      <c r="B5" s="437"/>
      <c r="C5" s="438"/>
      <c r="G5" s="302"/>
      <c r="H5" s="302"/>
      <c r="I5" s="302"/>
      <c r="J5" s="302"/>
    </row>
    <row r="6" spans="1:10">
      <c r="A6" s="439"/>
      <c r="B6" s="440"/>
      <c r="C6" s="441"/>
      <c r="E6" s="149" t="s">
        <v>4610</v>
      </c>
      <c r="F6" s="150" t="s">
        <v>4610</v>
      </c>
      <c r="G6" s="302"/>
      <c r="H6" s="302"/>
      <c r="I6" s="302"/>
      <c r="J6" s="302"/>
    </row>
    <row r="7" spans="1:10" ht="11.25" customHeight="1">
      <c r="A7" s="151"/>
      <c r="B7" s="152"/>
      <c r="C7" s="153"/>
      <c r="F7" s="154"/>
      <c r="G7" s="302"/>
      <c r="H7" s="302"/>
      <c r="I7" s="303"/>
      <c r="J7" s="303"/>
    </row>
    <row r="8" spans="1:10" ht="22.5" customHeight="1">
      <c r="A8" s="421"/>
      <c r="B8" s="422"/>
      <c r="C8" s="423"/>
      <c r="E8" s="155"/>
      <c r="F8" s="156"/>
      <c r="G8" s="302"/>
      <c r="H8" s="302"/>
      <c r="I8" s="303"/>
      <c r="J8" s="303"/>
    </row>
    <row r="9" spans="1:10" ht="15" customHeight="1">
      <c r="A9" s="424" t="str">
        <f>IF(Langue=0,E9,F9)</f>
        <v>Financial Institutions</v>
      </c>
      <c r="B9" s="425" t="str">
        <f>IF(Langue=0,D10,E10)</f>
        <v>Nombre</v>
      </c>
      <c r="C9" s="428" t="str">
        <f>IF(Langue=0,E10,F10)</f>
        <v>Number</v>
      </c>
      <c r="E9" s="157" t="s">
        <v>4611</v>
      </c>
      <c r="F9" s="158" t="s">
        <v>4609</v>
      </c>
      <c r="G9" s="302"/>
      <c r="H9" s="302"/>
      <c r="I9" s="442" t="s">
        <v>4719</v>
      </c>
      <c r="J9" s="443" t="s">
        <v>4720</v>
      </c>
    </row>
    <row r="10" spans="1:10" ht="15" customHeight="1">
      <c r="A10" s="426"/>
      <c r="B10" s="427"/>
      <c r="C10" s="429"/>
      <c r="E10" s="159" t="s">
        <v>3</v>
      </c>
      <c r="F10" s="160" t="s">
        <v>102</v>
      </c>
      <c r="G10" s="302"/>
      <c r="H10" s="302"/>
      <c r="I10" s="442"/>
      <c r="J10" s="443"/>
    </row>
    <row r="11" spans="1:10">
      <c r="A11" s="161"/>
      <c r="B11" s="162" t="s">
        <v>33</v>
      </c>
      <c r="C11" s="163" t="s">
        <v>32</v>
      </c>
      <c r="E11" s="159"/>
      <c r="F11" s="160"/>
      <c r="G11" s="302"/>
      <c r="H11" s="302"/>
      <c r="I11" s="442"/>
      <c r="J11" s="443"/>
    </row>
    <row r="12" spans="1:10">
      <c r="A12" s="164" t="s">
        <v>41</v>
      </c>
      <c r="B12" s="178" t="str">
        <f t="shared" ref="B12:B19" si="0">IF(Langue=0,E12,F12)</f>
        <v>Desjardins Group</v>
      </c>
      <c r="C12" s="166"/>
      <c r="E12" s="167" t="s">
        <v>4612</v>
      </c>
      <c r="F12" s="168" t="s">
        <v>4618</v>
      </c>
      <c r="G12" s="302"/>
      <c r="H12" s="302"/>
      <c r="I12" s="303"/>
      <c r="J12" s="443"/>
    </row>
    <row r="13" spans="1:10">
      <c r="A13" s="164" t="s">
        <v>13</v>
      </c>
      <c r="B13" s="178" t="str">
        <f t="shared" si="0"/>
        <v>Royal Bank Group</v>
      </c>
      <c r="C13" s="166"/>
      <c r="E13" s="169" t="s">
        <v>4613</v>
      </c>
      <c r="F13" s="154" t="s">
        <v>4619</v>
      </c>
      <c r="G13" s="302"/>
      <c r="H13" s="302"/>
      <c r="I13" s="303"/>
      <c r="J13" s="443"/>
    </row>
    <row r="14" spans="1:10" ht="28.8">
      <c r="A14" s="164" t="s">
        <v>14</v>
      </c>
      <c r="B14" s="178" t="str">
        <f t="shared" si="0"/>
        <v>CIBC Group</v>
      </c>
      <c r="C14" s="166"/>
      <c r="E14" s="147" t="s">
        <v>4614</v>
      </c>
      <c r="F14" s="154" t="s">
        <v>4620</v>
      </c>
      <c r="G14" s="302"/>
      <c r="H14" s="302"/>
      <c r="I14" s="307" t="s">
        <v>4724</v>
      </c>
      <c r="J14" s="304" t="s">
        <v>4727</v>
      </c>
    </row>
    <row r="15" spans="1:10" ht="28.8">
      <c r="A15" s="164" t="s">
        <v>15</v>
      </c>
      <c r="B15" s="178" t="str">
        <f t="shared" si="0"/>
        <v>Bank of Montreal Group</v>
      </c>
      <c r="C15" s="166"/>
      <c r="E15" s="147" t="s">
        <v>4615</v>
      </c>
      <c r="F15" s="154" t="s">
        <v>4621</v>
      </c>
      <c r="G15" s="302"/>
      <c r="H15" s="302"/>
      <c r="I15" s="303"/>
      <c r="J15" s="304" t="s">
        <v>4726</v>
      </c>
    </row>
    <row r="16" spans="1:10">
      <c r="A16" s="164" t="s">
        <v>24</v>
      </c>
      <c r="B16" s="178" t="str">
        <f t="shared" si="0"/>
        <v>Toronto Dominion Bank Group</v>
      </c>
      <c r="C16" s="166"/>
      <c r="E16" s="147" t="s">
        <v>4622</v>
      </c>
      <c r="F16" s="154" t="s">
        <v>4623</v>
      </c>
      <c r="G16" s="302"/>
      <c r="H16" s="302"/>
      <c r="I16" s="303"/>
      <c r="J16" s="303"/>
    </row>
    <row r="17" spans="1:10">
      <c r="A17" s="164" t="s">
        <v>9</v>
      </c>
      <c r="B17" s="178" t="str">
        <f t="shared" si="0"/>
        <v>Nationale Bank Group</v>
      </c>
      <c r="C17" s="166"/>
      <c r="E17" s="147" t="s">
        <v>4616</v>
      </c>
      <c r="F17" s="154" t="s">
        <v>4624</v>
      </c>
      <c r="G17" s="302"/>
      <c r="H17" s="302"/>
      <c r="I17" s="303"/>
      <c r="J17" s="303"/>
    </row>
    <row r="18" spans="1:10">
      <c r="A18" s="164" t="s">
        <v>10</v>
      </c>
      <c r="B18" s="178" t="str">
        <f t="shared" si="0"/>
        <v>Nova Scotia Bank Group</v>
      </c>
      <c r="C18" s="166"/>
      <c r="E18" s="147" t="s">
        <v>4617</v>
      </c>
      <c r="F18" s="154" t="s">
        <v>4625</v>
      </c>
      <c r="G18" s="302"/>
      <c r="H18" s="302"/>
      <c r="I18" s="303"/>
      <c r="J18" s="303"/>
    </row>
    <row r="19" spans="1:10">
      <c r="A19" s="164" t="s">
        <v>11</v>
      </c>
      <c r="B19" s="286" t="str">
        <f t="shared" si="0"/>
        <v>Laurentienne Bank Group</v>
      </c>
      <c r="C19" s="166"/>
      <c r="E19" s="147" t="s">
        <v>4626</v>
      </c>
      <c r="F19" s="154" t="s">
        <v>4627</v>
      </c>
      <c r="G19" s="302"/>
      <c r="H19" s="302"/>
      <c r="I19" s="303"/>
      <c r="J19" s="303"/>
    </row>
    <row r="20" spans="1:10">
      <c r="A20" s="285" t="str">
        <f>IF(Langue=0,E20,F20)</f>
        <v>Other authorized financial institutions and banks</v>
      </c>
      <c r="C20" s="166"/>
      <c r="E20" s="148" t="s">
        <v>4785</v>
      </c>
      <c r="F20" s="154" t="s">
        <v>4786</v>
      </c>
      <c r="G20" s="302"/>
      <c r="H20" s="302"/>
      <c r="I20" s="303"/>
      <c r="J20" s="303"/>
    </row>
    <row r="21" spans="1:10">
      <c r="A21" s="170">
        <v>100</v>
      </c>
      <c r="B21" s="165"/>
      <c r="C21" s="166"/>
      <c r="F21" s="154"/>
      <c r="G21" s="302"/>
      <c r="H21" s="302"/>
      <c r="I21" s="303"/>
      <c r="J21" s="303"/>
    </row>
    <row r="22" spans="1:10">
      <c r="A22" s="170">
        <v>110</v>
      </c>
      <c r="B22" s="165"/>
      <c r="C22" s="166"/>
      <c r="F22" s="154"/>
      <c r="G22" s="302"/>
      <c r="H22" s="302"/>
      <c r="I22" s="303"/>
      <c r="J22" s="303"/>
    </row>
    <row r="23" spans="1:10">
      <c r="A23" s="170">
        <v>120</v>
      </c>
      <c r="B23" s="165"/>
      <c r="C23" s="166"/>
      <c r="F23" s="154"/>
      <c r="G23" s="302"/>
      <c r="H23" s="302"/>
      <c r="I23" s="303"/>
      <c r="J23" s="303"/>
    </row>
    <row r="24" spans="1:10">
      <c r="A24" s="170">
        <v>130</v>
      </c>
      <c r="B24" s="165"/>
      <c r="C24" s="166"/>
      <c r="F24" s="154"/>
      <c r="G24" s="302"/>
      <c r="H24" s="302"/>
      <c r="I24" s="303"/>
      <c r="J24" s="303"/>
    </row>
    <row r="25" spans="1:10">
      <c r="A25" s="170">
        <v>140</v>
      </c>
      <c r="B25" s="165"/>
      <c r="C25" s="166"/>
      <c r="F25" s="154"/>
      <c r="G25" s="302"/>
      <c r="H25" s="302"/>
      <c r="I25" s="303"/>
      <c r="J25" s="303"/>
    </row>
    <row r="26" spans="1:10">
      <c r="A26" s="170">
        <v>150</v>
      </c>
      <c r="B26" s="165"/>
      <c r="C26" s="166"/>
      <c r="F26" s="154"/>
      <c r="G26" s="302"/>
      <c r="H26" s="302"/>
      <c r="I26" s="303"/>
      <c r="J26" s="303"/>
    </row>
    <row r="27" spans="1:10">
      <c r="A27" s="170">
        <v>160</v>
      </c>
      <c r="B27" s="165"/>
      <c r="C27" s="166"/>
      <c r="F27" s="154"/>
      <c r="G27" s="302"/>
      <c r="H27" s="302"/>
      <c r="I27" s="303"/>
      <c r="J27" s="303"/>
    </row>
    <row r="28" spans="1:10">
      <c r="A28" s="170">
        <v>170</v>
      </c>
      <c r="B28" s="165"/>
      <c r="C28" s="166"/>
      <c r="F28" s="154"/>
      <c r="G28" s="302"/>
      <c r="H28" s="302"/>
      <c r="I28" s="303"/>
      <c r="J28" s="303"/>
    </row>
    <row r="29" spans="1:10">
      <c r="A29" s="170">
        <v>180</v>
      </c>
      <c r="B29" s="171"/>
      <c r="C29" s="172"/>
      <c r="F29" s="154"/>
      <c r="G29" s="302"/>
      <c r="H29" s="302"/>
      <c r="I29" s="303"/>
      <c r="J29" s="303"/>
    </row>
    <row r="30" spans="1:10">
      <c r="A30" s="170">
        <v>190</v>
      </c>
      <c r="B30" s="165"/>
      <c r="C30" s="166"/>
      <c r="F30" s="154"/>
      <c r="G30" s="302"/>
      <c r="H30" s="302"/>
      <c r="I30" s="303"/>
      <c r="J30" s="303"/>
    </row>
    <row r="31" spans="1:10">
      <c r="A31" s="170">
        <v>200</v>
      </c>
      <c r="B31" s="227" t="str">
        <f>IF(Langue=0,E31,F31)</f>
        <v>Others</v>
      </c>
      <c r="C31" s="172"/>
      <c r="E31" s="148" t="s">
        <v>0</v>
      </c>
      <c r="F31" s="154" t="s">
        <v>106</v>
      </c>
      <c r="G31" s="302"/>
      <c r="H31" s="302"/>
      <c r="I31" s="303"/>
      <c r="J31" s="303"/>
    </row>
    <row r="32" spans="1:10" ht="23.25" customHeight="1">
      <c r="A32" s="253">
        <v>299</v>
      </c>
      <c r="B32" s="254" t="s">
        <v>4725</v>
      </c>
      <c r="C32" s="255">
        <f>SUM(C12:C31)</f>
        <v>0</v>
      </c>
      <c r="F32" s="154"/>
      <c r="G32" s="302"/>
      <c r="H32" s="302"/>
      <c r="I32" s="303"/>
      <c r="J32" s="303"/>
    </row>
    <row r="33" spans="1:10">
      <c r="A33" s="447"/>
      <c r="B33" s="448"/>
      <c r="C33" s="449"/>
      <c r="F33" s="154"/>
      <c r="G33" s="302"/>
      <c r="H33" s="302"/>
      <c r="I33" s="303"/>
      <c r="J33" s="303"/>
    </row>
    <row r="34" spans="1:10">
      <c r="A34" s="151"/>
      <c r="B34" s="152"/>
      <c r="C34" s="153"/>
      <c r="F34" s="154"/>
      <c r="G34" s="302"/>
      <c r="H34" s="302"/>
      <c r="I34" s="303"/>
      <c r="J34" s="303"/>
    </row>
    <row r="35" spans="1:10" s="240" customFormat="1">
      <c r="A35" s="256">
        <v>300</v>
      </c>
      <c r="B35" s="257" t="str">
        <f>IF(Langue=0,E35,F35)</f>
        <v>Number of single credit files of Québec consumers held by the agent</v>
      </c>
      <c r="C35" s="258"/>
      <c r="E35" s="231" t="s">
        <v>4793</v>
      </c>
      <c r="F35" s="259" t="s">
        <v>4794</v>
      </c>
      <c r="G35" s="239"/>
      <c r="H35" s="239"/>
      <c r="I35" s="300"/>
      <c r="J35" s="304" t="s">
        <v>4713</v>
      </c>
    </row>
    <row r="36" spans="1:10">
      <c r="A36" s="151"/>
      <c r="B36" s="152"/>
      <c r="C36" s="153"/>
      <c r="F36" s="154"/>
      <c r="G36" s="302"/>
      <c r="H36" s="302"/>
      <c r="I36" s="303"/>
      <c r="J36" s="303"/>
    </row>
    <row r="37" spans="1:10">
      <c r="A37" s="151"/>
      <c r="B37" s="152"/>
      <c r="C37" s="153"/>
      <c r="F37" s="154"/>
      <c r="G37" s="302"/>
      <c r="H37" s="302"/>
      <c r="I37" s="303"/>
      <c r="J37" s="303"/>
    </row>
    <row r="38" spans="1:10" s="147" customFormat="1" ht="35.25" customHeight="1">
      <c r="A38" s="450"/>
      <c r="B38" s="451"/>
      <c r="C38" s="452"/>
      <c r="E38" s="174"/>
      <c r="F38" s="36"/>
      <c r="G38" s="305"/>
      <c r="H38" s="305"/>
      <c r="I38" s="306"/>
      <c r="J38" s="306"/>
    </row>
    <row r="39" spans="1:10">
      <c r="A39" s="151"/>
      <c r="B39" s="152"/>
      <c r="C39" s="153"/>
      <c r="F39" s="154"/>
      <c r="G39" s="302"/>
      <c r="H39" s="302"/>
      <c r="I39" s="303"/>
      <c r="J39" s="303"/>
    </row>
    <row r="40" spans="1:10">
      <c r="A40" s="151"/>
      <c r="B40" s="152"/>
      <c r="C40" s="153"/>
      <c r="F40" s="154"/>
      <c r="G40" s="302"/>
      <c r="H40" s="302"/>
      <c r="I40" s="303"/>
      <c r="J40" s="303"/>
    </row>
    <row r="41" spans="1:10" s="147" customFormat="1">
      <c r="A41" s="159"/>
      <c r="B41" s="148"/>
      <c r="C41" s="173"/>
      <c r="F41" s="154"/>
      <c r="G41" s="305"/>
      <c r="H41" s="305"/>
      <c r="I41" s="306"/>
      <c r="J41" s="306"/>
    </row>
    <row r="42" spans="1:10">
      <c r="A42" s="444">
        <f>Certification!A48+1</f>
        <v>3</v>
      </c>
      <c r="B42" s="445"/>
      <c r="C42" s="446"/>
      <c r="F42" s="154"/>
      <c r="I42" s="297"/>
      <c r="J42" s="297"/>
    </row>
  </sheetData>
  <mergeCells count="12">
    <mergeCell ref="I9:I11"/>
    <mergeCell ref="J9:J13"/>
    <mergeCell ref="A42:C42"/>
    <mergeCell ref="A33:C33"/>
    <mergeCell ref="A38:C38"/>
    <mergeCell ref="A8:C8"/>
    <mergeCell ref="A9:B10"/>
    <mergeCell ref="C9:C10"/>
    <mergeCell ref="A3:C3"/>
    <mergeCell ref="A4:C4"/>
    <mergeCell ref="A5:C5"/>
    <mergeCell ref="A6:C6"/>
  </mergeCells>
  <printOptions horizontalCentered="1"/>
  <pageMargins left="0.39370078740157499" right="0.39370078740157499" top="0.59055118110236204" bottom="0.59055118110236204" header="0.31496062992126" footer="0.31496062992126"/>
  <pageSetup scale="96" orientation="portrait" r:id="rId1"/>
  <ignoredErrors>
    <ignoredError sqref="E6:F6 A12:A19 B11:C11" numberStoredAsText="1"/>
    <ignoredError sqref="B12:B19 B31 A20" unlocked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2" id="{E16E36A1-B6D3-4639-A58A-837AC55E7F61}">
            <xm:f>'\Coopératives\[Formulaire COOP_ 2015_VF_1.1.1.xlsx]Feuil1'!#REF!=0</xm:f>
            <x14:dxf>
              <font>
                <color theme="0"/>
              </font>
            </x14:dxf>
          </x14:cfRule>
          <xm:sqref>A4</xm:sqref>
        </x14:conditionalFormatting>
        <x14:conditionalFormatting xmlns:xm="http://schemas.microsoft.com/office/excel/2006/main">
          <x14:cfRule type="expression" priority="1" id="{810692B7-1C7E-46C8-9DCF-ABE99164F45E}">
            <xm:f>'\Coopératives\[Formulaire COOP_ 2015_VF_1.1.1.xlsx]Feuil1'!#REF!=0</xm:f>
            <x14:dxf>
              <font>
                <color theme="0"/>
              </font>
            </x14:dxf>
          </x14:cfRule>
          <xm:sqref>A6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EA4C6-4CB5-4F7A-87C2-2C0924F1F85A}">
  <sheetPr codeName="Feuil14">
    <tabColor rgb="FFD5A208"/>
    <pageSetUpPr fitToPage="1"/>
  </sheetPr>
  <dimension ref="A1:N42"/>
  <sheetViews>
    <sheetView topLeftCell="A3" workbookViewId="0">
      <selection activeCell="B11" sqref="B11"/>
    </sheetView>
  </sheetViews>
  <sheetFormatPr baseColWidth="10" defaultColWidth="11.44140625" defaultRowHeight="14.4" outlineLevelCol="1"/>
  <cols>
    <col min="1" max="1" width="6" style="152" customWidth="1"/>
    <col min="2" max="2" width="59" style="148" customWidth="1"/>
    <col min="3" max="3" width="20.88671875" style="148" customWidth="1"/>
    <col min="4" max="8" width="20.6640625" style="148" customWidth="1"/>
    <col min="9" max="9" width="1.44140625" style="148" customWidth="1"/>
    <col min="10" max="10" width="65" style="148" hidden="1" customWidth="1" outlineLevel="1"/>
    <col min="11" max="11" width="60" style="148" hidden="1" customWidth="1" outlineLevel="1"/>
    <col min="12" max="12" width="11.44140625" style="148" customWidth="1" collapsed="1"/>
    <col min="13" max="13" width="11.44140625" style="148" hidden="1" customWidth="1"/>
    <col min="14" max="14" width="63.44140625" style="148" hidden="1" customWidth="1"/>
    <col min="15" max="18" width="11.44140625" style="148" customWidth="1"/>
    <col min="19" max="16384" width="11.44140625" style="148"/>
  </cols>
  <sheetData>
    <row r="1" spans="1:14" ht="24" customHeight="1">
      <c r="A1" s="453" t="str">
        <f>IF(Langue=0,"ANNEXE "&amp;'T des M - T of C'!A9,"SCHEDULE "&amp;'T des M - T of C'!A9)</f>
        <v>SCHEDULE 4050</v>
      </c>
      <c r="B1" s="454"/>
      <c r="C1" s="208"/>
      <c r="D1" s="208"/>
      <c r="E1" s="208"/>
      <c r="F1" s="208"/>
      <c r="G1" s="208"/>
      <c r="H1" s="19" t="str">
        <f>Identification!A15</f>
        <v>SEMI-ANNUAL STATEMENT OF THE POSITION OF AFFAIRS IN QUEBEC</v>
      </c>
      <c r="L1" s="302"/>
      <c r="M1" s="301" t="s">
        <v>4716</v>
      </c>
      <c r="N1" s="298" t="s">
        <v>4703</v>
      </c>
    </row>
    <row r="2" spans="1:14">
      <c r="A2" s="151"/>
      <c r="C2" s="199"/>
      <c r="D2" s="199"/>
      <c r="E2" s="199"/>
      <c r="F2" s="199"/>
      <c r="G2" s="199"/>
      <c r="H2" s="200"/>
      <c r="L2" s="302"/>
      <c r="M2" s="303"/>
      <c r="N2" s="303"/>
    </row>
    <row r="3" spans="1:14" ht="22.5" customHeight="1">
      <c r="A3" s="430">
        <f>Identification!G12</f>
        <v>0</v>
      </c>
      <c r="B3" s="431"/>
      <c r="C3" s="431"/>
      <c r="D3" s="431"/>
      <c r="E3" s="431"/>
      <c r="F3" s="431"/>
      <c r="G3" s="431"/>
      <c r="H3" s="432"/>
      <c r="L3" s="302"/>
      <c r="M3" s="303"/>
      <c r="N3" s="303"/>
    </row>
    <row r="4" spans="1:14" ht="22.5" customHeight="1">
      <c r="A4" s="433" t="str">
        <f>UPPER('T des M - T of C'!B9)</f>
        <v>PRODUCTS BY FINANCIAL INSTITUTION, BANK AND TELECOMMUNICATIONS COMPANY</v>
      </c>
      <c r="B4" s="434"/>
      <c r="C4" s="434"/>
      <c r="D4" s="434"/>
      <c r="E4" s="434"/>
      <c r="F4" s="434"/>
      <c r="G4" s="434"/>
      <c r="H4" s="435"/>
      <c r="L4" s="302"/>
      <c r="M4" s="303"/>
      <c r="N4" s="303"/>
    </row>
    <row r="5" spans="1:14" ht="22.5" customHeight="1">
      <c r="A5" s="436" t="str">
        <f>IF(Langue=0,"au "&amp;Identification!J19,"As at "&amp;Identification!J19)</f>
        <v xml:space="preserve">As at </v>
      </c>
      <c r="B5" s="437"/>
      <c r="C5" s="437"/>
      <c r="D5" s="437"/>
      <c r="E5" s="437"/>
      <c r="F5" s="437"/>
      <c r="G5" s="437"/>
      <c r="H5" s="438"/>
      <c r="L5" s="302"/>
      <c r="M5" s="303"/>
      <c r="N5" s="303"/>
    </row>
    <row r="6" spans="1:14">
      <c r="A6" s="439"/>
      <c r="B6" s="440"/>
      <c r="C6" s="440"/>
      <c r="D6" s="440"/>
      <c r="E6" s="440"/>
      <c r="F6" s="440"/>
      <c r="G6" s="440"/>
      <c r="H6" s="441"/>
      <c r="J6" s="149"/>
      <c r="K6" s="150"/>
      <c r="L6" s="302"/>
      <c r="M6" s="303"/>
      <c r="N6" s="303"/>
    </row>
    <row r="7" spans="1:14" ht="11.25" customHeight="1">
      <c r="A7" s="151"/>
      <c r="B7" s="209"/>
      <c r="C7" s="209"/>
      <c r="D7" s="209"/>
      <c r="E7" s="209"/>
      <c r="F7" s="209"/>
      <c r="G7" s="209"/>
      <c r="H7" s="153"/>
      <c r="K7" s="154"/>
      <c r="L7" s="302"/>
      <c r="M7" s="303"/>
      <c r="N7" s="303"/>
    </row>
    <row r="8" spans="1:14" ht="22.5" customHeight="1">
      <c r="A8" s="421"/>
      <c r="B8" s="422"/>
      <c r="C8" s="422"/>
      <c r="D8" s="422"/>
      <c r="E8" s="422"/>
      <c r="F8" s="422"/>
      <c r="G8" s="422"/>
      <c r="H8" s="423"/>
      <c r="J8" s="155"/>
      <c r="K8" s="156"/>
      <c r="L8" s="302"/>
      <c r="M8" s="303"/>
      <c r="N8" s="303"/>
    </row>
    <row r="9" spans="1:14" ht="15" customHeight="1">
      <c r="A9" s="455" t="str">
        <f>IF(Langue=0,J9,K9)</f>
        <v>Financial Institutions, Banks and Telecomminications Companies</v>
      </c>
      <c r="B9" s="456"/>
      <c r="C9" s="175" t="str">
        <f>IF(Langue=0,J27,K27)</f>
        <v>Product #1</v>
      </c>
      <c r="D9" s="175" t="str">
        <f>IF(Langue=0,J28,K28)</f>
        <v>Product #2</v>
      </c>
      <c r="E9" s="175" t="str">
        <f>IF(Langue=0,J29,K29)</f>
        <v>Product #3</v>
      </c>
      <c r="F9" s="175" t="str">
        <f>IF(Langue=0,J30,K30)</f>
        <v>Product #4</v>
      </c>
      <c r="G9" s="175" t="str">
        <f>IF(Langue=0,$J$31,$K$31)</f>
        <v>Product #5</v>
      </c>
      <c r="H9" s="351" t="str">
        <f>IF(Langue=0,$J$32,$K$32)</f>
        <v>Product #6</v>
      </c>
      <c r="J9" s="157" t="s">
        <v>4795</v>
      </c>
      <c r="K9" s="158" t="s">
        <v>4796</v>
      </c>
      <c r="L9" s="302"/>
      <c r="M9" s="303"/>
      <c r="N9" s="303"/>
    </row>
    <row r="10" spans="1:14" ht="29.1" customHeight="1">
      <c r="A10" s="161"/>
      <c r="B10" s="162" t="s">
        <v>33</v>
      </c>
      <c r="C10" s="163" t="s">
        <v>32</v>
      </c>
      <c r="D10" s="162" t="s">
        <v>34</v>
      </c>
      <c r="E10" s="163" t="s">
        <v>35</v>
      </c>
      <c r="F10" s="162" t="s">
        <v>36</v>
      </c>
      <c r="G10" s="163" t="s">
        <v>37</v>
      </c>
      <c r="H10" s="162" t="s">
        <v>38</v>
      </c>
      <c r="J10" s="159"/>
      <c r="K10" s="160"/>
      <c r="L10" s="302"/>
      <c r="M10" s="313"/>
      <c r="N10" s="314"/>
    </row>
    <row r="11" spans="1:14" ht="15" customHeight="1">
      <c r="A11" s="164" t="s">
        <v>41</v>
      </c>
      <c r="B11" s="342" t="str">
        <f>IF(Langue=0,J25,K25)</f>
        <v>Product name</v>
      </c>
      <c r="C11" s="188"/>
      <c r="D11" s="188"/>
      <c r="E11" s="188"/>
      <c r="F11" s="188"/>
      <c r="G11" s="188"/>
      <c r="H11" s="283"/>
      <c r="J11" s="159"/>
      <c r="K11" s="160"/>
      <c r="L11" s="302"/>
      <c r="M11" s="313"/>
      <c r="N11" s="314"/>
    </row>
    <row r="12" spans="1:14" ht="25.5" customHeight="1">
      <c r="A12" s="37" t="s">
        <v>13</v>
      </c>
      <c r="B12" s="344" t="str">
        <f t="shared" ref="B12:B24" si="0">IF(Langue=0,J12,K12)</f>
        <v>Desjardins Group</v>
      </c>
      <c r="C12" s="266"/>
      <c r="D12" s="266"/>
      <c r="E12" s="266"/>
      <c r="F12" s="266"/>
      <c r="G12" s="266"/>
      <c r="H12" s="266"/>
      <c r="J12" s="167" t="s">
        <v>4612</v>
      </c>
      <c r="K12" s="168" t="s">
        <v>4618</v>
      </c>
      <c r="L12" s="302"/>
      <c r="M12" s="313"/>
      <c r="N12" s="314"/>
    </row>
    <row r="13" spans="1:14" ht="25.5" customHeight="1">
      <c r="A13" s="37" t="s">
        <v>14</v>
      </c>
      <c r="B13" s="344" t="str">
        <f t="shared" si="0"/>
        <v>Royal Bank Group</v>
      </c>
      <c r="C13" s="266"/>
      <c r="D13" s="266"/>
      <c r="E13" s="266"/>
      <c r="F13" s="266"/>
      <c r="G13" s="266"/>
      <c r="H13" s="266"/>
      <c r="J13" s="169" t="s">
        <v>4613</v>
      </c>
      <c r="K13" s="154" t="s">
        <v>4619</v>
      </c>
      <c r="L13" s="302"/>
      <c r="M13" s="307" t="s">
        <v>4724</v>
      </c>
      <c r="N13" s="303" t="s">
        <v>4728</v>
      </c>
    </row>
    <row r="14" spans="1:14" ht="25.5" customHeight="1">
      <c r="A14" s="37" t="s">
        <v>15</v>
      </c>
      <c r="B14" s="344" t="str">
        <f t="shared" si="0"/>
        <v>CIBC Group</v>
      </c>
      <c r="C14" s="266"/>
      <c r="D14" s="266"/>
      <c r="E14" s="266"/>
      <c r="F14" s="266"/>
      <c r="G14" s="266"/>
      <c r="H14" s="266"/>
      <c r="J14" s="147" t="s">
        <v>4614</v>
      </c>
      <c r="K14" s="154" t="s">
        <v>4620</v>
      </c>
      <c r="L14" s="302"/>
      <c r="M14" s="303"/>
      <c r="N14" s="304" t="s">
        <v>4754</v>
      </c>
    </row>
    <row r="15" spans="1:14" ht="25.5" customHeight="1">
      <c r="A15" s="37" t="s">
        <v>24</v>
      </c>
      <c r="B15" s="344" t="str">
        <f t="shared" si="0"/>
        <v>Bank of Montreal Group</v>
      </c>
      <c r="C15" s="266"/>
      <c r="D15" s="266"/>
      <c r="E15" s="266"/>
      <c r="F15" s="266"/>
      <c r="G15" s="266"/>
      <c r="H15" s="266"/>
      <c r="J15" s="147" t="s">
        <v>4615</v>
      </c>
      <c r="K15" s="154" t="s">
        <v>4621</v>
      </c>
      <c r="L15" s="302"/>
      <c r="M15" s="303"/>
      <c r="N15" s="303"/>
    </row>
    <row r="16" spans="1:14" ht="25.5" customHeight="1">
      <c r="A16" s="37" t="s">
        <v>9</v>
      </c>
      <c r="B16" s="344" t="str">
        <f t="shared" si="0"/>
        <v>Toronto Dominion Bank Group</v>
      </c>
      <c r="C16" s="266"/>
      <c r="D16" s="266"/>
      <c r="E16" s="266"/>
      <c r="F16" s="266"/>
      <c r="G16" s="266"/>
      <c r="H16" s="266"/>
      <c r="J16" s="147" t="s">
        <v>4622</v>
      </c>
      <c r="K16" s="154" t="s">
        <v>4623</v>
      </c>
      <c r="L16" s="302"/>
      <c r="M16" s="303"/>
      <c r="N16" s="303"/>
    </row>
    <row r="17" spans="1:14" ht="25.5" customHeight="1">
      <c r="A17" s="37" t="s">
        <v>10</v>
      </c>
      <c r="B17" s="344" t="str">
        <f t="shared" si="0"/>
        <v>Nationale Bank Group</v>
      </c>
      <c r="C17" s="266"/>
      <c r="D17" s="266"/>
      <c r="E17" s="266"/>
      <c r="F17" s="266"/>
      <c r="G17" s="266"/>
      <c r="H17" s="266"/>
      <c r="J17" s="147" t="s">
        <v>4616</v>
      </c>
      <c r="K17" s="154" t="s">
        <v>4624</v>
      </c>
      <c r="L17" s="302"/>
      <c r="M17" s="302"/>
      <c r="N17" s="302"/>
    </row>
    <row r="18" spans="1:14" ht="25.5" customHeight="1">
      <c r="A18" s="37" t="s">
        <v>11</v>
      </c>
      <c r="B18" s="344" t="str">
        <f t="shared" si="0"/>
        <v>Nova Scotia Bank Group</v>
      </c>
      <c r="C18" s="266"/>
      <c r="D18" s="266"/>
      <c r="E18" s="266"/>
      <c r="F18" s="266"/>
      <c r="G18" s="266"/>
      <c r="H18" s="266"/>
      <c r="J18" s="147" t="s">
        <v>4617</v>
      </c>
      <c r="K18" s="154" t="s">
        <v>4625</v>
      </c>
      <c r="L18" s="302"/>
      <c r="M18" s="302"/>
      <c r="N18" s="302"/>
    </row>
    <row r="19" spans="1:14" ht="25.5" customHeight="1">
      <c r="A19" s="37" t="s">
        <v>44</v>
      </c>
      <c r="B19" s="344" t="str">
        <f t="shared" si="0"/>
        <v>Laurentienne Bank Group</v>
      </c>
      <c r="C19" s="266"/>
      <c r="D19" s="266"/>
      <c r="E19" s="266"/>
      <c r="F19" s="266"/>
      <c r="G19" s="266"/>
      <c r="H19" s="266"/>
      <c r="J19" s="147" t="s">
        <v>4626</v>
      </c>
      <c r="K19" s="154" t="s">
        <v>4627</v>
      </c>
      <c r="L19" s="302"/>
      <c r="M19" s="302"/>
      <c r="N19" s="302"/>
    </row>
    <row r="20" spans="1:14" ht="25.5" customHeight="1">
      <c r="A20" s="37" t="s">
        <v>42</v>
      </c>
      <c r="B20" s="344" t="str">
        <f t="shared" si="0"/>
        <v>Bell</v>
      </c>
      <c r="C20" s="266"/>
      <c r="D20" s="266"/>
      <c r="E20" s="266"/>
      <c r="F20" s="266"/>
      <c r="G20" s="266"/>
      <c r="H20" s="266"/>
      <c r="J20" s="148" t="s">
        <v>4628</v>
      </c>
      <c r="K20" s="154" t="s">
        <v>4628</v>
      </c>
      <c r="L20" s="302"/>
      <c r="M20" s="302"/>
      <c r="N20" s="302"/>
    </row>
    <row r="21" spans="1:14" ht="25.5" customHeight="1">
      <c r="A21" s="348">
        <v>110</v>
      </c>
      <c r="B21" s="344" t="str">
        <f t="shared" si="0"/>
        <v>Rogers</v>
      </c>
      <c r="C21" s="266"/>
      <c r="D21" s="266"/>
      <c r="E21" s="266"/>
      <c r="F21" s="266"/>
      <c r="G21" s="266"/>
      <c r="H21" s="266"/>
      <c r="J21" s="148" t="s">
        <v>4629</v>
      </c>
      <c r="K21" s="154" t="s">
        <v>4629</v>
      </c>
      <c r="L21" s="302"/>
      <c r="M21" s="302"/>
      <c r="N21" s="302"/>
    </row>
    <row r="22" spans="1:14" ht="25.5" customHeight="1">
      <c r="A22" s="348">
        <v>120</v>
      </c>
      <c r="B22" s="344" t="str">
        <f t="shared" si="0"/>
        <v>Videotron</v>
      </c>
      <c r="C22" s="266"/>
      <c r="D22" s="266"/>
      <c r="E22" s="266"/>
      <c r="F22" s="266"/>
      <c r="G22" s="266"/>
      <c r="H22" s="266"/>
      <c r="J22" s="148" t="s">
        <v>4633</v>
      </c>
      <c r="K22" s="154" t="s">
        <v>4630</v>
      </c>
      <c r="L22" s="302"/>
      <c r="M22" s="302"/>
      <c r="N22" s="302"/>
    </row>
    <row r="23" spans="1:14" ht="25.5" customHeight="1">
      <c r="A23" s="348">
        <v>130</v>
      </c>
      <c r="B23" s="344" t="str">
        <f t="shared" si="0"/>
        <v>Telus</v>
      </c>
      <c r="C23" s="266"/>
      <c r="D23" s="266"/>
      <c r="E23" s="266"/>
      <c r="F23" s="266"/>
      <c r="G23" s="266"/>
      <c r="H23" s="266"/>
      <c r="J23" s="148" t="s">
        <v>4631</v>
      </c>
      <c r="K23" s="154" t="s">
        <v>4631</v>
      </c>
      <c r="L23" s="302"/>
      <c r="M23" s="302"/>
      <c r="N23" s="302"/>
    </row>
    <row r="24" spans="1:14" ht="25.5" customHeight="1">
      <c r="A24" s="348">
        <v>140</v>
      </c>
      <c r="B24" s="344" t="str">
        <f t="shared" si="0"/>
        <v>Koodo</v>
      </c>
      <c r="C24" s="266"/>
      <c r="D24" s="266"/>
      <c r="E24" s="266"/>
      <c r="F24" s="266"/>
      <c r="G24" s="266"/>
      <c r="H24" s="266"/>
      <c r="J24" s="148" t="s">
        <v>4632</v>
      </c>
      <c r="K24" s="154" t="s">
        <v>4632</v>
      </c>
      <c r="L24" s="302"/>
      <c r="M24" s="302"/>
      <c r="N24" s="302"/>
    </row>
    <row r="25" spans="1:14" ht="25.5" customHeight="1">
      <c r="A25" s="348">
        <v>150</v>
      </c>
      <c r="B25" s="345"/>
      <c r="C25" s="266"/>
      <c r="D25" s="266"/>
      <c r="E25" s="266"/>
      <c r="F25" s="266"/>
      <c r="G25" s="266"/>
      <c r="H25" s="266"/>
      <c r="J25" s="148" t="s">
        <v>4780</v>
      </c>
      <c r="K25" s="154" t="s">
        <v>4797</v>
      </c>
      <c r="L25" s="302"/>
      <c r="M25" s="302"/>
      <c r="N25" s="302"/>
    </row>
    <row r="26" spans="1:14" ht="25.5" customHeight="1">
      <c r="A26" s="348">
        <v>160</v>
      </c>
      <c r="B26" s="345"/>
      <c r="C26" s="266"/>
      <c r="D26" s="266"/>
      <c r="E26" s="266"/>
      <c r="F26" s="266"/>
      <c r="G26" s="266"/>
      <c r="H26" s="266"/>
      <c r="K26" s="154"/>
      <c r="L26" s="302"/>
      <c r="M26" s="302"/>
      <c r="N26" s="302"/>
    </row>
    <row r="27" spans="1:14" ht="25.5" customHeight="1">
      <c r="A27" s="348">
        <v>170</v>
      </c>
      <c r="B27" s="345"/>
      <c r="C27" s="266"/>
      <c r="D27" s="266"/>
      <c r="E27" s="266"/>
      <c r="F27" s="266"/>
      <c r="G27" s="266"/>
      <c r="H27" s="266"/>
      <c r="J27" s="148" t="s">
        <v>4768</v>
      </c>
      <c r="K27" s="154" t="s">
        <v>4774</v>
      </c>
      <c r="L27" s="302"/>
      <c r="M27" s="302"/>
      <c r="N27" s="302"/>
    </row>
    <row r="28" spans="1:14" ht="25.5" customHeight="1">
      <c r="A28" s="348">
        <v>180</v>
      </c>
      <c r="B28" s="345"/>
      <c r="C28" s="266"/>
      <c r="D28" s="266"/>
      <c r="E28" s="266"/>
      <c r="F28" s="266"/>
      <c r="G28" s="266"/>
      <c r="H28" s="266"/>
      <c r="J28" s="148" t="s">
        <v>4769</v>
      </c>
      <c r="K28" s="154" t="s">
        <v>4775</v>
      </c>
      <c r="L28" s="302"/>
      <c r="M28" s="302"/>
      <c r="N28" s="302"/>
    </row>
    <row r="29" spans="1:14" ht="25.5" customHeight="1">
      <c r="A29" s="348">
        <v>190</v>
      </c>
      <c r="B29" s="346"/>
      <c r="C29" s="266"/>
      <c r="D29" s="266"/>
      <c r="E29" s="266"/>
      <c r="F29" s="266"/>
      <c r="G29" s="266"/>
      <c r="H29" s="266"/>
      <c r="J29" s="148" t="s">
        <v>4770</v>
      </c>
      <c r="K29" s="154" t="s">
        <v>4776</v>
      </c>
      <c r="L29" s="302"/>
      <c r="M29" s="302"/>
      <c r="N29" s="302"/>
    </row>
    <row r="30" spans="1:14" ht="25.5" customHeight="1">
      <c r="A30" s="348">
        <v>200</v>
      </c>
      <c r="B30" s="345"/>
      <c r="C30" s="266"/>
      <c r="D30" s="266"/>
      <c r="E30" s="266"/>
      <c r="F30" s="266"/>
      <c r="G30" s="266"/>
      <c r="H30" s="266"/>
      <c r="J30" s="148" t="s">
        <v>4771</v>
      </c>
      <c r="K30" s="154" t="s">
        <v>4777</v>
      </c>
      <c r="L30" s="302"/>
      <c r="M30" s="302"/>
      <c r="N30" s="302"/>
    </row>
    <row r="31" spans="1:14" ht="25.5" customHeight="1">
      <c r="A31" s="348">
        <v>210</v>
      </c>
      <c r="B31" s="347"/>
      <c r="C31" s="267"/>
      <c r="D31" s="267"/>
      <c r="E31" s="267"/>
      <c r="F31" s="267"/>
      <c r="G31" s="267"/>
      <c r="H31" s="267"/>
      <c r="J31" s="148" t="s">
        <v>4772</v>
      </c>
      <c r="K31" s="154" t="s">
        <v>4778</v>
      </c>
      <c r="L31" s="302"/>
      <c r="M31" s="302"/>
      <c r="N31" s="302"/>
    </row>
    <row r="32" spans="1:14">
      <c r="A32" s="151"/>
      <c r="B32" s="209"/>
      <c r="C32" s="209"/>
      <c r="D32" s="209"/>
      <c r="E32" s="209"/>
      <c r="F32" s="209"/>
      <c r="G32" s="209"/>
      <c r="H32" s="153"/>
      <c r="J32" s="148" t="s">
        <v>4773</v>
      </c>
      <c r="K32" s="154" t="s">
        <v>4779</v>
      </c>
      <c r="L32" s="302"/>
      <c r="M32" s="302"/>
      <c r="N32" s="302"/>
    </row>
    <row r="33" spans="1:14">
      <c r="A33" s="151"/>
      <c r="B33" s="209"/>
      <c r="C33" s="209"/>
      <c r="D33" s="209"/>
      <c r="E33" s="209"/>
      <c r="F33" s="209"/>
      <c r="G33" s="209"/>
      <c r="H33" s="153"/>
      <c r="K33" s="154"/>
      <c r="L33" s="302"/>
      <c r="M33" s="302"/>
      <c r="N33" s="302"/>
    </row>
    <row r="34" spans="1:14">
      <c r="A34" s="151"/>
      <c r="B34" s="209"/>
      <c r="C34" s="209"/>
      <c r="D34" s="209"/>
      <c r="E34" s="209"/>
      <c r="F34" s="209"/>
      <c r="G34" s="209"/>
      <c r="H34" s="153"/>
      <c r="K34" s="154"/>
      <c r="L34" s="302"/>
      <c r="M34" s="302"/>
      <c r="N34" s="302"/>
    </row>
    <row r="35" spans="1:14">
      <c r="A35" s="151"/>
      <c r="B35" s="209"/>
      <c r="C35" s="209"/>
      <c r="D35" s="209"/>
      <c r="E35" s="209"/>
      <c r="F35" s="209"/>
      <c r="G35" s="209"/>
      <c r="H35" s="153"/>
      <c r="K35" s="154"/>
      <c r="L35" s="302"/>
      <c r="M35" s="302"/>
      <c r="N35" s="302"/>
    </row>
    <row r="36" spans="1:14">
      <c r="A36" s="151"/>
      <c r="B36" s="209"/>
      <c r="C36" s="209"/>
      <c r="D36" s="209"/>
      <c r="E36" s="209"/>
      <c r="F36" s="209"/>
      <c r="G36" s="209"/>
      <c r="H36" s="153"/>
      <c r="K36" s="154"/>
      <c r="L36" s="302"/>
      <c r="M36" s="302"/>
      <c r="N36" s="302"/>
    </row>
    <row r="37" spans="1:14" s="147" customFormat="1">
      <c r="A37" s="210"/>
      <c r="B37" s="207"/>
      <c r="C37" s="207"/>
      <c r="D37" s="207"/>
      <c r="E37" s="207"/>
      <c r="F37" s="207"/>
      <c r="G37" s="207"/>
      <c r="H37" s="211"/>
      <c r="J37" s="174"/>
      <c r="K37" s="36"/>
      <c r="L37" s="305"/>
      <c r="M37" s="305"/>
      <c r="N37" s="305"/>
    </row>
    <row r="38" spans="1:14">
      <c r="A38" s="151"/>
      <c r="B38" s="209"/>
      <c r="C38" s="209"/>
      <c r="D38" s="209"/>
      <c r="E38" s="209"/>
      <c r="F38" s="209"/>
      <c r="G38" s="209"/>
      <c r="H38" s="153"/>
      <c r="K38" s="154"/>
      <c r="L38" s="302"/>
      <c r="M38" s="302"/>
      <c r="N38" s="302"/>
    </row>
    <row r="39" spans="1:14">
      <c r="A39" s="151"/>
      <c r="B39" s="209"/>
      <c r="C39" s="209"/>
      <c r="D39" s="209"/>
      <c r="E39" s="209"/>
      <c r="F39" s="209"/>
      <c r="G39" s="209"/>
      <c r="H39" s="153"/>
      <c r="K39" s="154"/>
      <c r="L39" s="302"/>
      <c r="M39" s="302"/>
      <c r="N39" s="302"/>
    </row>
    <row r="40" spans="1:14" s="147" customFormat="1">
      <c r="A40" s="159"/>
      <c r="B40" s="148"/>
      <c r="C40" s="148"/>
      <c r="D40" s="148"/>
      <c r="E40" s="148"/>
      <c r="F40" s="148"/>
      <c r="G40" s="148"/>
      <c r="H40" s="173"/>
      <c r="K40" s="154"/>
      <c r="L40" s="305"/>
      <c r="M40" s="305"/>
      <c r="N40" s="305"/>
    </row>
    <row r="41" spans="1:14">
      <c r="A41" s="444">
        <f>'4040'!A42+1</f>
        <v>4</v>
      </c>
      <c r="B41" s="445"/>
      <c r="C41" s="445"/>
      <c r="D41" s="445"/>
      <c r="E41" s="445"/>
      <c r="F41" s="445"/>
      <c r="G41" s="445"/>
      <c r="H41" s="446"/>
      <c r="K41" s="154"/>
      <c r="L41" s="302"/>
      <c r="M41" s="302"/>
      <c r="N41" s="302"/>
    </row>
    <row r="42" spans="1:14">
      <c r="L42" s="302"/>
      <c r="M42" s="302"/>
      <c r="N42" s="302"/>
    </row>
  </sheetData>
  <mergeCells count="8">
    <mergeCell ref="A1:B1"/>
    <mergeCell ref="A8:H8"/>
    <mergeCell ref="A41:H41"/>
    <mergeCell ref="A3:H3"/>
    <mergeCell ref="A4:H4"/>
    <mergeCell ref="A5:H5"/>
    <mergeCell ref="A6:H6"/>
    <mergeCell ref="A9:B9"/>
  </mergeCells>
  <printOptions horizontalCentered="1"/>
  <pageMargins left="0.39370078740157483" right="0.39370078740157483" top="0.59055118110236227" bottom="0.59055118110236227" header="0.31496062992125984" footer="0.31496062992125984"/>
  <pageSetup scale="71" orientation="landscape" r:id="rId1"/>
  <ignoredErrors>
    <ignoredError sqref="E10:G10 B10 A11:A20" numberStoredAsText="1"/>
    <ignoredError sqref="B12:B24 C9 D9 E9 F9:G9 H9" unlockedFormula="1"/>
    <ignoredError sqref="C10:D10 H10" numberStoredAsText="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9220" r:id="rId4" name="Check Box 4">
              <controlPr defaultSize="0" autoFill="0" autoLine="0" autoPict="0">
                <anchor moveWithCells="1">
                  <from>
                    <xdr:col>2</xdr:col>
                    <xdr:colOff>571500</xdr:colOff>
                    <xdr:row>12</xdr:row>
                    <xdr:rowOff>68580</xdr:rowOff>
                  </from>
                  <to>
                    <xdr:col>2</xdr:col>
                    <xdr:colOff>883920</xdr:colOff>
                    <xdr:row>12</xdr:row>
                    <xdr:rowOff>297180</xdr:rowOff>
                  </to>
                </anchor>
              </controlPr>
            </control>
          </mc:Choice>
        </mc:AlternateContent>
        <mc:AlternateContent xmlns:mc="http://schemas.openxmlformats.org/markup-compatibility/2006">
          <mc:Choice Requires="x14">
            <control shapeId="9221" r:id="rId5" name="Check Box 5">
              <controlPr defaultSize="0" autoFill="0" autoLine="0" autoPict="0">
                <anchor moveWithCells="1">
                  <from>
                    <xdr:col>2</xdr:col>
                    <xdr:colOff>571500</xdr:colOff>
                    <xdr:row>13</xdr:row>
                    <xdr:rowOff>68580</xdr:rowOff>
                  </from>
                  <to>
                    <xdr:col>2</xdr:col>
                    <xdr:colOff>883920</xdr:colOff>
                    <xdr:row>13</xdr:row>
                    <xdr:rowOff>297180</xdr:rowOff>
                  </to>
                </anchor>
              </controlPr>
            </control>
          </mc:Choice>
        </mc:AlternateContent>
        <mc:AlternateContent xmlns:mc="http://schemas.openxmlformats.org/markup-compatibility/2006">
          <mc:Choice Requires="x14">
            <control shapeId="9222" r:id="rId6" name="Check Box 6">
              <controlPr defaultSize="0" autoFill="0" autoLine="0" autoPict="0">
                <anchor moveWithCells="1">
                  <from>
                    <xdr:col>2</xdr:col>
                    <xdr:colOff>571500</xdr:colOff>
                    <xdr:row>14</xdr:row>
                    <xdr:rowOff>68580</xdr:rowOff>
                  </from>
                  <to>
                    <xdr:col>2</xdr:col>
                    <xdr:colOff>883920</xdr:colOff>
                    <xdr:row>14</xdr:row>
                    <xdr:rowOff>297180</xdr:rowOff>
                  </to>
                </anchor>
              </controlPr>
            </control>
          </mc:Choice>
        </mc:AlternateContent>
        <mc:AlternateContent xmlns:mc="http://schemas.openxmlformats.org/markup-compatibility/2006">
          <mc:Choice Requires="x14">
            <control shapeId="9223" r:id="rId7" name="Check Box 7">
              <controlPr defaultSize="0" autoFill="0" autoLine="0" autoPict="0">
                <anchor moveWithCells="1">
                  <from>
                    <xdr:col>2</xdr:col>
                    <xdr:colOff>571500</xdr:colOff>
                    <xdr:row>15</xdr:row>
                    <xdr:rowOff>68580</xdr:rowOff>
                  </from>
                  <to>
                    <xdr:col>2</xdr:col>
                    <xdr:colOff>899160</xdr:colOff>
                    <xdr:row>15</xdr:row>
                    <xdr:rowOff>304800</xdr:rowOff>
                  </to>
                </anchor>
              </controlPr>
            </control>
          </mc:Choice>
        </mc:AlternateContent>
        <mc:AlternateContent xmlns:mc="http://schemas.openxmlformats.org/markup-compatibility/2006">
          <mc:Choice Requires="x14">
            <control shapeId="9224" r:id="rId8" name="Check Box 8">
              <controlPr defaultSize="0" autoFill="0" autoLine="0" autoPict="0">
                <anchor moveWithCells="1">
                  <from>
                    <xdr:col>2</xdr:col>
                    <xdr:colOff>571500</xdr:colOff>
                    <xdr:row>16</xdr:row>
                    <xdr:rowOff>68580</xdr:rowOff>
                  </from>
                  <to>
                    <xdr:col>2</xdr:col>
                    <xdr:colOff>899160</xdr:colOff>
                    <xdr:row>16</xdr:row>
                    <xdr:rowOff>304800</xdr:rowOff>
                  </to>
                </anchor>
              </controlPr>
            </control>
          </mc:Choice>
        </mc:AlternateContent>
        <mc:AlternateContent xmlns:mc="http://schemas.openxmlformats.org/markup-compatibility/2006">
          <mc:Choice Requires="x14">
            <control shapeId="9225" r:id="rId9" name="Check Box 9">
              <controlPr defaultSize="0" autoFill="0" autoLine="0" autoPict="0">
                <anchor moveWithCells="1">
                  <from>
                    <xdr:col>2</xdr:col>
                    <xdr:colOff>571500</xdr:colOff>
                    <xdr:row>17</xdr:row>
                    <xdr:rowOff>68580</xdr:rowOff>
                  </from>
                  <to>
                    <xdr:col>2</xdr:col>
                    <xdr:colOff>899160</xdr:colOff>
                    <xdr:row>17</xdr:row>
                    <xdr:rowOff>304800</xdr:rowOff>
                  </to>
                </anchor>
              </controlPr>
            </control>
          </mc:Choice>
        </mc:AlternateContent>
        <mc:AlternateContent xmlns:mc="http://schemas.openxmlformats.org/markup-compatibility/2006">
          <mc:Choice Requires="x14">
            <control shapeId="9226" r:id="rId10" name="Check Box 10">
              <controlPr defaultSize="0" autoFill="0" autoLine="0" autoPict="0">
                <anchor moveWithCells="1">
                  <from>
                    <xdr:col>2</xdr:col>
                    <xdr:colOff>571500</xdr:colOff>
                    <xdr:row>18</xdr:row>
                    <xdr:rowOff>68580</xdr:rowOff>
                  </from>
                  <to>
                    <xdr:col>2</xdr:col>
                    <xdr:colOff>899160</xdr:colOff>
                    <xdr:row>18</xdr:row>
                    <xdr:rowOff>304800</xdr:rowOff>
                  </to>
                </anchor>
              </controlPr>
            </control>
          </mc:Choice>
        </mc:AlternateContent>
        <mc:AlternateContent xmlns:mc="http://schemas.openxmlformats.org/markup-compatibility/2006">
          <mc:Choice Requires="x14">
            <control shapeId="9227" r:id="rId11" name="Check Box 11">
              <controlPr defaultSize="0" autoFill="0" autoLine="0" autoPict="0">
                <anchor moveWithCells="1">
                  <from>
                    <xdr:col>2</xdr:col>
                    <xdr:colOff>571500</xdr:colOff>
                    <xdr:row>19</xdr:row>
                    <xdr:rowOff>68580</xdr:rowOff>
                  </from>
                  <to>
                    <xdr:col>2</xdr:col>
                    <xdr:colOff>899160</xdr:colOff>
                    <xdr:row>19</xdr:row>
                    <xdr:rowOff>304800</xdr:rowOff>
                  </to>
                </anchor>
              </controlPr>
            </control>
          </mc:Choice>
        </mc:AlternateContent>
        <mc:AlternateContent xmlns:mc="http://schemas.openxmlformats.org/markup-compatibility/2006">
          <mc:Choice Requires="x14">
            <control shapeId="9228" r:id="rId12" name="Check Box 12">
              <controlPr defaultSize="0" autoFill="0" autoLine="0" autoPict="0">
                <anchor moveWithCells="1">
                  <from>
                    <xdr:col>2</xdr:col>
                    <xdr:colOff>571500</xdr:colOff>
                    <xdr:row>20</xdr:row>
                    <xdr:rowOff>68580</xdr:rowOff>
                  </from>
                  <to>
                    <xdr:col>2</xdr:col>
                    <xdr:colOff>899160</xdr:colOff>
                    <xdr:row>20</xdr:row>
                    <xdr:rowOff>304800</xdr:rowOff>
                  </to>
                </anchor>
              </controlPr>
            </control>
          </mc:Choice>
        </mc:AlternateContent>
        <mc:AlternateContent xmlns:mc="http://schemas.openxmlformats.org/markup-compatibility/2006">
          <mc:Choice Requires="x14">
            <control shapeId="9229" r:id="rId13" name="Check Box 13">
              <controlPr defaultSize="0" autoFill="0" autoLine="0" autoPict="0">
                <anchor moveWithCells="1">
                  <from>
                    <xdr:col>2</xdr:col>
                    <xdr:colOff>571500</xdr:colOff>
                    <xdr:row>21</xdr:row>
                    <xdr:rowOff>68580</xdr:rowOff>
                  </from>
                  <to>
                    <xdr:col>2</xdr:col>
                    <xdr:colOff>899160</xdr:colOff>
                    <xdr:row>21</xdr:row>
                    <xdr:rowOff>304800</xdr:rowOff>
                  </to>
                </anchor>
              </controlPr>
            </control>
          </mc:Choice>
        </mc:AlternateContent>
        <mc:AlternateContent xmlns:mc="http://schemas.openxmlformats.org/markup-compatibility/2006">
          <mc:Choice Requires="x14">
            <control shapeId="9230" r:id="rId14" name="Check Box 14">
              <controlPr defaultSize="0" autoFill="0" autoLine="0" autoPict="0">
                <anchor moveWithCells="1">
                  <from>
                    <xdr:col>2</xdr:col>
                    <xdr:colOff>571500</xdr:colOff>
                    <xdr:row>22</xdr:row>
                    <xdr:rowOff>68580</xdr:rowOff>
                  </from>
                  <to>
                    <xdr:col>2</xdr:col>
                    <xdr:colOff>899160</xdr:colOff>
                    <xdr:row>22</xdr:row>
                    <xdr:rowOff>304800</xdr:rowOff>
                  </to>
                </anchor>
              </controlPr>
            </control>
          </mc:Choice>
        </mc:AlternateContent>
        <mc:AlternateContent xmlns:mc="http://schemas.openxmlformats.org/markup-compatibility/2006">
          <mc:Choice Requires="x14">
            <control shapeId="9231" r:id="rId15" name="Check Box 15">
              <controlPr defaultSize="0" autoFill="0" autoLine="0" autoPict="0">
                <anchor moveWithCells="1">
                  <from>
                    <xdr:col>2</xdr:col>
                    <xdr:colOff>571500</xdr:colOff>
                    <xdr:row>23</xdr:row>
                    <xdr:rowOff>68580</xdr:rowOff>
                  </from>
                  <to>
                    <xdr:col>2</xdr:col>
                    <xdr:colOff>899160</xdr:colOff>
                    <xdr:row>23</xdr:row>
                    <xdr:rowOff>304800</xdr:rowOff>
                  </to>
                </anchor>
              </controlPr>
            </control>
          </mc:Choice>
        </mc:AlternateContent>
        <mc:AlternateContent xmlns:mc="http://schemas.openxmlformats.org/markup-compatibility/2006">
          <mc:Choice Requires="x14">
            <control shapeId="9232" r:id="rId16" name="Check Box 16">
              <controlPr defaultSize="0" autoFill="0" autoLine="0" autoPict="0">
                <anchor moveWithCells="1">
                  <from>
                    <xdr:col>2</xdr:col>
                    <xdr:colOff>571500</xdr:colOff>
                    <xdr:row>24</xdr:row>
                    <xdr:rowOff>68580</xdr:rowOff>
                  </from>
                  <to>
                    <xdr:col>2</xdr:col>
                    <xdr:colOff>899160</xdr:colOff>
                    <xdr:row>24</xdr:row>
                    <xdr:rowOff>304800</xdr:rowOff>
                  </to>
                </anchor>
              </controlPr>
            </control>
          </mc:Choice>
        </mc:AlternateContent>
        <mc:AlternateContent xmlns:mc="http://schemas.openxmlformats.org/markup-compatibility/2006">
          <mc:Choice Requires="x14">
            <control shapeId="9233" r:id="rId17" name="Check Box 17">
              <controlPr defaultSize="0" autoFill="0" autoLine="0" autoPict="0">
                <anchor moveWithCells="1">
                  <from>
                    <xdr:col>2</xdr:col>
                    <xdr:colOff>571500</xdr:colOff>
                    <xdr:row>25</xdr:row>
                    <xdr:rowOff>68580</xdr:rowOff>
                  </from>
                  <to>
                    <xdr:col>2</xdr:col>
                    <xdr:colOff>899160</xdr:colOff>
                    <xdr:row>25</xdr:row>
                    <xdr:rowOff>304800</xdr:rowOff>
                  </to>
                </anchor>
              </controlPr>
            </control>
          </mc:Choice>
        </mc:AlternateContent>
        <mc:AlternateContent xmlns:mc="http://schemas.openxmlformats.org/markup-compatibility/2006">
          <mc:Choice Requires="x14">
            <control shapeId="9234" r:id="rId18" name="Check Box 18">
              <controlPr defaultSize="0" autoFill="0" autoLine="0" autoPict="0">
                <anchor moveWithCells="1">
                  <from>
                    <xdr:col>2</xdr:col>
                    <xdr:colOff>571500</xdr:colOff>
                    <xdr:row>26</xdr:row>
                    <xdr:rowOff>68580</xdr:rowOff>
                  </from>
                  <to>
                    <xdr:col>2</xdr:col>
                    <xdr:colOff>899160</xdr:colOff>
                    <xdr:row>26</xdr:row>
                    <xdr:rowOff>304800</xdr:rowOff>
                  </to>
                </anchor>
              </controlPr>
            </control>
          </mc:Choice>
        </mc:AlternateContent>
        <mc:AlternateContent xmlns:mc="http://schemas.openxmlformats.org/markup-compatibility/2006">
          <mc:Choice Requires="x14">
            <control shapeId="9235" r:id="rId19" name="Check Box 19">
              <controlPr defaultSize="0" autoFill="0" autoLine="0" autoPict="0">
                <anchor moveWithCells="1">
                  <from>
                    <xdr:col>2</xdr:col>
                    <xdr:colOff>571500</xdr:colOff>
                    <xdr:row>27</xdr:row>
                    <xdr:rowOff>68580</xdr:rowOff>
                  </from>
                  <to>
                    <xdr:col>2</xdr:col>
                    <xdr:colOff>899160</xdr:colOff>
                    <xdr:row>27</xdr:row>
                    <xdr:rowOff>304800</xdr:rowOff>
                  </to>
                </anchor>
              </controlPr>
            </control>
          </mc:Choice>
        </mc:AlternateContent>
        <mc:AlternateContent xmlns:mc="http://schemas.openxmlformats.org/markup-compatibility/2006">
          <mc:Choice Requires="x14">
            <control shapeId="9236" r:id="rId20" name="Check Box 20">
              <controlPr defaultSize="0" autoFill="0" autoLine="0" autoPict="0">
                <anchor moveWithCells="1">
                  <from>
                    <xdr:col>2</xdr:col>
                    <xdr:colOff>571500</xdr:colOff>
                    <xdr:row>27</xdr:row>
                    <xdr:rowOff>68580</xdr:rowOff>
                  </from>
                  <to>
                    <xdr:col>2</xdr:col>
                    <xdr:colOff>899160</xdr:colOff>
                    <xdr:row>27</xdr:row>
                    <xdr:rowOff>304800</xdr:rowOff>
                  </to>
                </anchor>
              </controlPr>
            </control>
          </mc:Choice>
        </mc:AlternateContent>
        <mc:AlternateContent xmlns:mc="http://schemas.openxmlformats.org/markup-compatibility/2006">
          <mc:Choice Requires="x14">
            <control shapeId="9237" r:id="rId21" name="Check Box 21">
              <controlPr defaultSize="0" autoFill="0" autoLine="0" autoPict="0">
                <anchor moveWithCells="1">
                  <from>
                    <xdr:col>2</xdr:col>
                    <xdr:colOff>571500</xdr:colOff>
                    <xdr:row>28</xdr:row>
                    <xdr:rowOff>68580</xdr:rowOff>
                  </from>
                  <to>
                    <xdr:col>2</xdr:col>
                    <xdr:colOff>899160</xdr:colOff>
                    <xdr:row>28</xdr:row>
                    <xdr:rowOff>304800</xdr:rowOff>
                  </to>
                </anchor>
              </controlPr>
            </control>
          </mc:Choice>
        </mc:AlternateContent>
        <mc:AlternateContent xmlns:mc="http://schemas.openxmlformats.org/markup-compatibility/2006">
          <mc:Choice Requires="x14">
            <control shapeId="9238" r:id="rId22" name="Check Box 22">
              <controlPr defaultSize="0" autoFill="0" autoLine="0" autoPict="0">
                <anchor moveWithCells="1">
                  <from>
                    <xdr:col>2</xdr:col>
                    <xdr:colOff>571500</xdr:colOff>
                    <xdr:row>29</xdr:row>
                    <xdr:rowOff>68580</xdr:rowOff>
                  </from>
                  <to>
                    <xdr:col>2</xdr:col>
                    <xdr:colOff>899160</xdr:colOff>
                    <xdr:row>29</xdr:row>
                    <xdr:rowOff>304800</xdr:rowOff>
                  </to>
                </anchor>
              </controlPr>
            </control>
          </mc:Choice>
        </mc:AlternateContent>
        <mc:AlternateContent xmlns:mc="http://schemas.openxmlformats.org/markup-compatibility/2006">
          <mc:Choice Requires="x14">
            <control shapeId="9239" r:id="rId23" name="Check Box 23">
              <controlPr defaultSize="0" autoFill="0" autoLine="0" autoPict="0">
                <anchor moveWithCells="1">
                  <from>
                    <xdr:col>2</xdr:col>
                    <xdr:colOff>571500</xdr:colOff>
                    <xdr:row>30</xdr:row>
                    <xdr:rowOff>68580</xdr:rowOff>
                  </from>
                  <to>
                    <xdr:col>2</xdr:col>
                    <xdr:colOff>899160</xdr:colOff>
                    <xdr:row>30</xdr:row>
                    <xdr:rowOff>304800</xdr:rowOff>
                  </to>
                </anchor>
              </controlPr>
            </control>
          </mc:Choice>
        </mc:AlternateContent>
        <mc:AlternateContent xmlns:mc="http://schemas.openxmlformats.org/markup-compatibility/2006">
          <mc:Choice Requires="x14">
            <control shapeId="9240" r:id="rId24" name="Check Box 24">
              <controlPr defaultSize="0" autoFill="0" autoLine="0" autoPict="0">
                <anchor moveWithCells="1">
                  <from>
                    <xdr:col>3</xdr:col>
                    <xdr:colOff>571500</xdr:colOff>
                    <xdr:row>11</xdr:row>
                    <xdr:rowOff>68580</xdr:rowOff>
                  </from>
                  <to>
                    <xdr:col>3</xdr:col>
                    <xdr:colOff>899160</xdr:colOff>
                    <xdr:row>11</xdr:row>
                    <xdr:rowOff>304800</xdr:rowOff>
                  </to>
                </anchor>
              </controlPr>
            </control>
          </mc:Choice>
        </mc:AlternateContent>
        <mc:AlternateContent xmlns:mc="http://schemas.openxmlformats.org/markup-compatibility/2006">
          <mc:Choice Requires="x14">
            <control shapeId="9241" r:id="rId25" name="Check Box 25">
              <controlPr defaultSize="0" autoFill="0" autoLine="0" autoPict="0">
                <anchor moveWithCells="1">
                  <from>
                    <xdr:col>3</xdr:col>
                    <xdr:colOff>571500</xdr:colOff>
                    <xdr:row>12</xdr:row>
                    <xdr:rowOff>68580</xdr:rowOff>
                  </from>
                  <to>
                    <xdr:col>3</xdr:col>
                    <xdr:colOff>899160</xdr:colOff>
                    <xdr:row>12</xdr:row>
                    <xdr:rowOff>304800</xdr:rowOff>
                  </to>
                </anchor>
              </controlPr>
            </control>
          </mc:Choice>
        </mc:AlternateContent>
        <mc:AlternateContent xmlns:mc="http://schemas.openxmlformats.org/markup-compatibility/2006">
          <mc:Choice Requires="x14">
            <control shapeId="9242" r:id="rId26" name="Check Box 26">
              <controlPr defaultSize="0" autoFill="0" autoLine="0" autoPict="0">
                <anchor moveWithCells="1">
                  <from>
                    <xdr:col>3</xdr:col>
                    <xdr:colOff>571500</xdr:colOff>
                    <xdr:row>13</xdr:row>
                    <xdr:rowOff>68580</xdr:rowOff>
                  </from>
                  <to>
                    <xdr:col>3</xdr:col>
                    <xdr:colOff>899160</xdr:colOff>
                    <xdr:row>13</xdr:row>
                    <xdr:rowOff>304800</xdr:rowOff>
                  </to>
                </anchor>
              </controlPr>
            </control>
          </mc:Choice>
        </mc:AlternateContent>
        <mc:AlternateContent xmlns:mc="http://schemas.openxmlformats.org/markup-compatibility/2006">
          <mc:Choice Requires="x14">
            <control shapeId="9243" r:id="rId27" name="Check Box 27">
              <controlPr defaultSize="0" autoFill="0" autoLine="0" autoPict="0">
                <anchor moveWithCells="1">
                  <from>
                    <xdr:col>3</xdr:col>
                    <xdr:colOff>571500</xdr:colOff>
                    <xdr:row>14</xdr:row>
                    <xdr:rowOff>68580</xdr:rowOff>
                  </from>
                  <to>
                    <xdr:col>3</xdr:col>
                    <xdr:colOff>899160</xdr:colOff>
                    <xdr:row>14</xdr:row>
                    <xdr:rowOff>304800</xdr:rowOff>
                  </to>
                </anchor>
              </controlPr>
            </control>
          </mc:Choice>
        </mc:AlternateContent>
        <mc:AlternateContent xmlns:mc="http://schemas.openxmlformats.org/markup-compatibility/2006">
          <mc:Choice Requires="x14">
            <control shapeId="9244" r:id="rId28" name="Check Box 28">
              <controlPr defaultSize="0" autoFill="0" autoLine="0" autoPict="0">
                <anchor moveWithCells="1">
                  <from>
                    <xdr:col>3</xdr:col>
                    <xdr:colOff>571500</xdr:colOff>
                    <xdr:row>15</xdr:row>
                    <xdr:rowOff>68580</xdr:rowOff>
                  </from>
                  <to>
                    <xdr:col>3</xdr:col>
                    <xdr:colOff>899160</xdr:colOff>
                    <xdr:row>15</xdr:row>
                    <xdr:rowOff>304800</xdr:rowOff>
                  </to>
                </anchor>
              </controlPr>
            </control>
          </mc:Choice>
        </mc:AlternateContent>
        <mc:AlternateContent xmlns:mc="http://schemas.openxmlformats.org/markup-compatibility/2006">
          <mc:Choice Requires="x14">
            <control shapeId="9245" r:id="rId29" name="Check Box 29">
              <controlPr defaultSize="0" autoFill="0" autoLine="0" autoPict="0">
                <anchor moveWithCells="1">
                  <from>
                    <xdr:col>3</xdr:col>
                    <xdr:colOff>571500</xdr:colOff>
                    <xdr:row>16</xdr:row>
                    <xdr:rowOff>68580</xdr:rowOff>
                  </from>
                  <to>
                    <xdr:col>3</xdr:col>
                    <xdr:colOff>899160</xdr:colOff>
                    <xdr:row>16</xdr:row>
                    <xdr:rowOff>304800</xdr:rowOff>
                  </to>
                </anchor>
              </controlPr>
            </control>
          </mc:Choice>
        </mc:AlternateContent>
        <mc:AlternateContent xmlns:mc="http://schemas.openxmlformats.org/markup-compatibility/2006">
          <mc:Choice Requires="x14">
            <control shapeId="9246" r:id="rId30" name="Check Box 30">
              <controlPr defaultSize="0" autoFill="0" autoLine="0" autoPict="0">
                <anchor moveWithCells="1">
                  <from>
                    <xdr:col>3</xdr:col>
                    <xdr:colOff>571500</xdr:colOff>
                    <xdr:row>17</xdr:row>
                    <xdr:rowOff>68580</xdr:rowOff>
                  </from>
                  <to>
                    <xdr:col>3</xdr:col>
                    <xdr:colOff>899160</xdr:colOff>
                    <xdr:row>17</xdr:row>
                    <xdr:rowOff>304800</xdr:rowOff>
                  </to>
                </anchor>
              </controlPr>
            </control>
          </mc:Choice>
        </mc:AlternateContent>
        <mc:AlternateContent xmlns:mc="http://schemas.openxmlformats.org/markup-compatibility/2006">
          <mc:Choice Requires="x14">
            <control shapeId="9247" r:id="rId31" name="Check Box 31">
              <controlPr defaultSize="0" autoFill="0" autoLine="0" autoPict="0">
                <anchor moveWithCells="1">
                  <from>
                    <xdr:col>3</xdr:col>
                    <xdr:colOff>571500</xdr:colOff>
                    <xdr:row>18</xdr:row>
                    <xdr:rowOff>68580</xdr:rowOff>
                  </from>
                  <to>
                    <xdr:col>3</xdr:col>
                    <xdr:colOff>899160</xdr:colOff>
                    <xdr:row>18</xdr:row>
                    <xdr:rowOff>304800</xdr:rowOff>
                  </to>
                </anchor>
              </controlPr>
            </control>
          </mc:Choice>
        </mc:AlternateContent>
        <mc:AlternateContent xmlns:mc="http://schemas.openxmlformats.org/markup-compatibility/2006">
          <mc:Choice Requires="x14">
            <control shapeId="9248" r:id="rId32" name="Check Box 32">
              <controlPr defaultSize="0" autoFill="0" autoLine="0" autoPict="0">
                <anchor moveWithCells="1">
                  <from>
                    <xdr:col>3</xdr:col>
                    <xdr:colOff>571500</xdr:colOff>
                    <xdr:row>19</xdr:row>
                    <xdr:rowOff>68580</xdr:rowOff>
                  </from>
                  <to>
                    <xdr:col>3</xdr:col>
                    <xdr:colOff>899160</xdr:colOff>
                    <xdr:row>19</xdr:row>
                    <xdr:rowOff>304800</xdr:rowOff>
                  </to>
                </anchor>
              </controlPr>
            </control>
          </mc:Choice>
        </mc:AlternateContent>
        <mc:AlternateContent xmlns:mc="http://schemas.openxmlformats.org/markup-compatibility/2006">
          <mc:Choice Requires="x14">
            <control shapeId="9249" r:id="rId33" name="Check Box 33">
              <controlPr defaultSize="0" autoFill="0" autoLine="0" autoPict="0">
                <anchor moveWithCells="1">
                  <from>
                    <xdr:col>3</xdr:col>
                    <xdr:colOff>571500</xdr:colOff>
                    <xdr:row>20</xdr:row>
                    <xdr:rowOff>68580</xdr:rowOff>
                  </from>
                  <to>
                    <xdr:col>3</xdr:col>
                    <xdr:colOff>899160</xdr:colOff>
                    <xdr:row>20</xdr:row>
                    <xdr:rowOff>304800</xdr:rowOff>
                  </to>
                </anchor>
              </controlPr>
            </control>
          </mc:Choice>
        </mc:AlternateContent>
        <mc:AlternateContent xmlns:mc="http://schemas.openxmlformats.org/markup-compatibility/2006">
          <mc:Choice Requires="x14">
            <control shapeId="9250" r:id="rId34" name="Check Box 34">
              <controlPr defaultSize="0" autoFill="0" autoLine="0" autoPict="0">
                <anchor moveWithCells="1">
                  <from>
                    <xdr:col>3</xdr:col>
                    <xdr:colOff>571500</xdr:colOff>
                    <xdr:row>21</xdr:row>
                    <xdr:rowOff>68580</xdr:rowOff>
                  </from>
                  <to>
                    <xdr:col>3</xdr:col>
                    <xdr:colOff>899160</xdr:colOff>
                    <xdr:row>21</xdr:row>
                    <xdr:rowOff>304800</xdr:rowOff>
                  </to>
                </anchor>
              </controlPr>
            </control>
          </mc:Choice>
        </mc:AlternateContent>
        <mc:AlternateContent xmlns:mc="http://schemas.openxmlformats.org/markup-compatibility/2006">
          <mc:Choice Requires="x14">
            <control shapeId="9251" r:id="rId35" name="Check Box 35">
              <controlPr defaultSize="0" autoFill="0" autoLine="0" autoPict="0">
                <anchor moveWithCells="1">
                  <from>
                    <xdr:col>3</xdr:col>
                    <xdr:colOff>571500</xdr:colOff>
                    <xdr:row>22</xdr:row>
                    <xdr:rowOff>68580</xdr:rowOff>
                  </from>
                  <to>
                    <xdr:col>3</xdr:col>
                    <xdr:colOff>899160</xdr:colOff>
                    <xdr:row>22</xdr:row>
                    <xdr:rowOff>304800</xdr:rowOff>
                  </to>
                </anchor>
              </controlPr>
            </control>
          </mc:Choice>
        </mc:AlternateContent>
        <mc:AlternateContent xmlns:mc="http://schemas.openxmlformats.org/markup-compatibility/2006">
          <mc:Choice Requires="x14">
            <control shapeId="9252" r:id="rId36" name="Check Box 36">
              <controlPr defaultSize="0" autoFill="0" autoLine="0" autoPict="0">
                <anchor moveWithCells="1">
                  <from>
                    <xdr:col>3</xdr:col>
                    <xdr:colOff>571500</xdr:colOff>
                    <xdr:row>23</xdr:row>
                    <xdr:rowOff>68580</xdr:rowOff>
                  </from>
                  <to>
                    <xdr:col>3</xdr:col>
                    <xdr:colOff>899160</xdr:colOff>
                    <xdr:row>23</xdr:row>
                    <xdr:rowOff>304800</xdr:rowOff>
                  </to>
                </anchor>
              </controlPr>
            </control>
          </mc:Choice>
        </mc:AlternateContent>
        <mc:AlternateContent xmlns:mc="http://schemas.openxmlformats.org/markup-compatibility/2006">
          <mc:Choice Requires="x14">
            <control shapeId="9253" r:id="rId37" name="Check Box 37">
              <controlPr defaultSize="0" autoFill="0" autoLine="0" autoPict="0">
                <anchor moveWithCells="1">
                  <from>
                    <xdr:col>3</xdr:col>
                    <xdr:colOff>571500</xdr:colOff>
                    <xdr:row>24</xdr:row>
                    <xdr:rowOff>68580</xdr:rowOff>
                  </from>
                  <to>
                    <xdr:col>3</xdr:col>
                    <xdr:colOff>899160</xdr:colOff>
                    <xdr:row>24</xdr:row>
                    <xdr:rowOff>304800</xdr:rowOff>
                  </to>
                </anchor>
              </controlPr>
            </control>
          </mc:Choice>
        </mc:AlternateContent>
        <mc:AlternateContent xmlns:mc="http://schemas.openxmlformats.org/markup-compatibility/2006">
          <mc:Choice Requires="x14">
            <control shapeId="9254" r:id="rId38" name="Check Box 38">
              <controlPr defaultSize="0" autoFill="0" autoLine="0" autoPict="0">
                <anchor moveWithCells="1">
                  <from>
                    <xdr:col>3</xdr:col>
                    <xdr:colOff>571500</xdr:colOff>
                    <xdr:row>25</xdr:row>
                    <xdr:rowOff>68580</xdr:rowOff>
                  </from>
                  <to>
                    <xdr:col>3</xdr:col>
                    <xdr:colOff>899160</xdr:colOff>
                    <xdr:row>25</xdr:row>
                    <xdr:rowOff>304800</xdr:rowOff>
                  </to>
                </anchor>
              </controlPr>
            </control>
          </mc:Choice>
        </mc:AlternateContent>
        <mc:AlternateContent xmlns:mc="http://schemas.openxmlformats.org/markup-compatibility/2006">
          <mc:Choice Requires="x14">
            <control shapeId="9255" r:id="rId39" name="Check Box 39">
              <controlPr defaultSize="0" autoFill="0" autoLine="0" autoPict="0">
                <anchor moveWithCells="1">
                  <from>
                    <xdr:col>3</xdr:col>
                    <xdr:colOff>571500</xdr:colOff>
                    <xdr:row>26</xdr:row>
                    <xdr:rowOff>68580</xdr:rowOff>
                  </from>
                  <to>
                    <xdr:col>3</xdr:col>
                    <xdr:colOff>899160</xdr:colOff>
                    <xdr:row>26</xdr:row>
                    <xdr:rowOff>304800</xdr:rowOff>
                  </to>
                </anchor>
              </controlPr>
            </control>
          </mc:Choice>
        </mc:AlternateContent>
        <mc:AlternateContent xmlns:mc="http://schemas.openxmlformats.org/markup-compatibility/2006">
          <mc:Choice Requires="x14">
            <control shapeId="9256" r:id="rId40" name="Check Box 40">
              <controlPr defaultSize="0" autoFill="0" autoLine="0" autoPict="0">
                <anchor moveWithCells="1">
                  <from>
                    <xdr:col>3</xdr:col>
                    <xdr:colOff>571500</xdr:colOff>
                    <xdr:row>27</xdr:row>
                    <xdr:rowOff>68580</xdr:rowOff>
                  </from>
                  <to>
                    <xdr:col>3</xdr:col>
                    <xdr:colOff>899160</xdr:colOff>
                    <xdr:row>27</xdr:row>
                    <xdr:rowOff>304800</xdr:rowOff>
                  </to>
                </anchor>
              </controlPr>
            </control>
          </mc:Choice>
        </mc:AlternateContent>
        <mc:AlternateContent xmlns:mc="http://schemas.openxmlformats.org/markup-compatibility/2006">
          <mc:Choice Requires="x14">
            <control shapeId="9257" r:id="rId41" name="Check Box 41">
              <controlPr defaultSize="0" autoFill="0" autoLine="0" autoPict="0">
                <anchor moveWithCells="1">
                  <from>
                    <xdr:col>3</xdr:col>
                    <xdr:colOff>571500</xdr:colOff>
                    <xdr:row>28</xdr:row>
                    <xdr:rowOff>68580</xdr:rowOff>
                  </from>
                  <to>
                    <xdr:col>3</xdr:col>
                    <xdr:colOff>899160</xdr:colOff>
                    <xdr:row>28</xdr:row>
                    <xdr:rowOff>304800</xdr:rowOff>
                  </to>
                </anchor>
              </controlPr>
            </control>
          </mc:Choice>
        </mc:AlternateContent>
        <mc:AlternateContent xmlns:mc="http://schemas.openxmlformats.org/markup-compatibility/2006">
          <mc:Choice Requires="x14">
            <control shapeId="9258" r:id="rId42" name="Check Box 42">
              <controlPr defaultSize="0" autoFill="0" autoLine="0" autoPict="0">
                <anchor moveWithCells="1">
                  <from>
                    <xdr:col>3</xdr:col>
                    <xdr:colOff>571500</xdr:colOff>
                    <xdr:row>29</xdr:row>
                    <xdr:rowOff>68580</xdr:rowOff>
                  </from>
                  <to>
                    <xdr:col>3</xdr:col>
                    <xdr:colOff>899160</xdr:colOff>
                    <xdr:row>29</xdr:row>
                    <xdr:rowOff>304800</xdr:rowOff>
                  </to>
                </anchor>
              </controlPr>
            </control>
          </mc:Choice>
        </mc:AlternateContent>
        <mc:AlternateContent xmlns:mc="http://schemas.openxmlformats.org/markup-compatibility/2006">
          <mc:Choice Requires="x14">
            <control shapeId="9259" r:id="rId43" name="Check Box 43">
              <controlPr defaultSize="0" autoFill="0" autoLine="0" autoPict="0">
                <anchor moveWithCells="1">
                  <from>
                    <xdr:col>3</xdr:col>
                    <xdr:colOff>571500</xdr:colOff>
                    <xdr:row>30</xdr:row>
                    <xdr:rowOff>68580</xdr:rowOff>
                  </from>
                  <to>
                    <xdr:col>3</xdr:col>
                    <xdr:colOff>899160</xdr:colOff>
                    <xdr:row>30</xdr:row>
                    <xdr:rowOff>304800</xdr:rowOff>
                  </to>
                </anchor>
              </controlPr>
            </control>
          </mc:Choice>
        </mc:AlternateContent>
        <mc:AlternateContent xmlns:mc="http://schemas.openxmlformats.org/markup-compatibility/2006">
          <mc:Choice Requires="x14">
            <control shapeId="9260" r:id="rId44" name="Check Box 44">
              <controlPr defaultSize="0" autoFill="0" autoLine="0" autoPict="0">
                <anchor moveWithCells="1">
                  <from>
                    <xdr:col>4</xdr:col>
                    <xdr:colOff>571500</xdr:colOff>
                    <xdr:row>11</xdr:row>
                    <xdr:rowOff>68580</xdr:rowOff>
                  </from>
                  <to>
                    <xdr:col>4</xdr:col>
                    <xdr:colOff>899160</xdr:colOff>
                    <xdr:row>11</xdr:row>
                    <xdr:rowOff>304800</xdr:rowOff>
                  </to>
                </anchor>
              </controlPr>
            </control>
          </mc:Choice>
        </mc:AlternateContent>
        <mc:AlternateContent xmlns:mc="http://schemas.openxmlformats.org/markup-compatibility/2006">
          <mc:Choice Requires="x14">
            <control shapeId="9261" r:id="rId45" name="Check Box 45">
              <controlPr defaultSize="0" autoFill="0" autoLine="0" autoPict="0">
                <anchor moveWithCells="1">
                  <from>
                    <xdr:col>4</xdr:col>
                    <xdr:colOff>571500</xdr:colOff>
                    <xdr:row>12</xdr:row>
                    <xdr:rowOff>68580</xdr:rowOff>
                  </from>
                  <to>
                    <xdr:col>4</xdr:col>
                    <xdr:colOff>899160</xdr:colOff>
                    <xdr:row>12</xdr:row>
                    <xdr:rowOff>304800</xdr:rowOff>
                  </to>
                </anchor>
              </controlPr>
            </control>
          </mc:Choice>
        </mc:AlternateContent>
        <mc:AlternateContent xmlns:mc="http://schemas.openxmlformats.org/markup-compatibility/2006">
          <mc:Choice Requires="x14">
            <control shapeId="9262" r:id="rId46" name="Check Box 46">
              <controlPr defaultSize="0" autoFill="0" autoLine="0" autoPict="0">
                <anchor moveWithCells="1">
                  <from>
                    <xdr:col>4</xdr:col>
                    <xdr:colOff>571500</xdr:colOff>
                    <xdr:row>13</xdr:row>
                    <xdr:rowOff>68580</xdr:rowOff>
                  </from>
                  <to>
                    <xdr:col>4</xdr:col>
                    <xdr:colOff>899160</xdr:colOff>
                    <xdr:row>13</xdr:row>
                    <xdr:rowOff>304800</xdr:rowOff>
                  </to>
                </anchor>
              </controlPr>
            </control>
          </mc:Choice>
        </mc:AlternateContent>
        <mc:AlternateContent xmlns:mc="http://schemas.openxmlformats.org/markup-compatibility/2006">
          <mc:Choice Requires="x14">
            <control shapeId="9263" r:id="rId47" name="Check Box 47">
              <controlPr defaultSize="0" autoFill="0" autoLine="0" autoPict="0">
                <anchor moveWithCells="1">
                  <from>
                    <xdr:col>4</xdr:col>
                    <xdr:colOff>571500</xdr:colOff>
                    <xdr:row>14</xdr:row>
                    <xdr:rowOff>68580</xdr:rowOff>
                  </from>
                  <to>
                    <xdr:col>4</xdr:col>
                    <xdr:colOff>899160</xdr:colOff>
                    <xdr:row>14</xdr:row>
                    <xdr:rowOff>304800</xdr:rowOff>
                  </to>
                </anchor>
              </controlPr>
            </control>
          </mc:Choice>
        </mc:AlternateContent>
        <mc:AlternateContent xmlns:mc="http://schemas.openxmlformats.org/markup-compatibility/2006">
          <mc:Choice Requires="x14">
            <control shapeId="9264" r:id="rId48" name="Check Box 48">
              <controlPr defaultSize="0" autoFill="0" autoLine="0" autoPict="0">
                <anchor moveWithCells="1">
                  <from>
                    <xdr:col>4</xdr:col>
                    <xdr:colOff>571500</xdr:colOff>
                    <xdr:row>15</xdr:row>
                    <xdr:rowOff>68580</xdr:rowOff>
                  </from>
                  <to>
                    <xdr:col>4</xdr:col>
                    <xdr:colOff>899160</xdr:colOff>
                    <xdr:row>15</xdr:row>
                    <xdr:rowOff>304800</xdr:rowOff>
                  </to>
                </anchor>
              </controlPr>
            </control>
          </mc:Choice>
        </mc:AlternateContent>
        <mc:AlternateContent xmlns:mc="http://schemas.openxmlformats.org/markup-compatibility/2006">
          <mc:Choice Requires="x14">
            <control shapeId="9265" r:id="rId49" name="Check Box 49">
              <controlPr defaultSize="0" autoFill="0" autoLine="0" autoPict="0">
                <anchor moveWithCells="1">
                  <from>
                    <xdr:col>4</xdr:col>
                    <xdr:colOff>571500</xdr:colOff>
                    <xdr:row>16</xdr:row>
                    <xdr:rowOff>68580</xdr:rowOff>
                  </from>
                  <to>
                    <xdr:col>4</xdr:col>
                    <xdr:colOff>899160</xdr:colOff>
                    <xdr:row>16</xdr:row>
                    <xdr:rowOff>304800</xdr:rowOff>
                  </to>
                </anchor>
              </controlPr>
            </control>
          </mc:Choice>
        </mc:AlternateContent>
        <mc:AlternateContent xmlns:mc="http://schemas.openxmlformats.org/markup-compatibility/2006">
          <mc:Choice Requires="x14">
            <control shapeId="9266" r:id="rId50" name="Check Box 50">
              <controlPr defaultSize="0" autoFill="0" autoLine="0" autoPict="0">
                <anchor moveWithCells="1">
                  <from>
                    <xdr:col>4</xdr:col>
                    <xdr:colOff>571500</xdr:colOff>
                    <xdr:row>17</xdr:row>
                    <xdr:rowOff>68580</xdr:rowOff>
                  </from>
                  <to>
                    <xdr:col>4</xdr:col>
                    <xdr:colOff>899160</xdr:colOff>
                    <xdr:row>17</xdr:row>
                    <xdr:rowOff>304800</xdr:rowOff>
                  </to>
                </anchor>
              </controlPr>
            </control>
          </mc:Choice>
        </mc:AlternateContent>
        <mc:AlternateContent xmlns:mc="http://schemas.openxmlformats.org/markup-compatibility/2006">
          <mc:Choice Requires="x14">
            <control shapeId="9267" r:id="rId51" name="Check Box 51">
              <controlPr defaultSize="0" autoFill="0" autoLine="0" autoPict="0">
                <anchor moveWithCells="1">
                  <from>
                    <xdr:col>4</xdr:col>
                    <xdr:colOff>571500</xdr:colOff>
                    <xdr:row>18</xdr:row>
                    <xdr:rowOff>68580</xdr:rowOff>
                  </from>
                  <to>
                    <xdr:col>4</xdr:col>
                    <xdr:colOff>899160</xdr:colOff>
                    <xdr:row>18</xdr:row>
                    <xdr:rowOff>304800</xdr:rowOff>
                  </to>
                </anchor>
              </controlPr>
            </control>
          </mc:Choice>
        </mc:AlternateContent>
        <mc:AlternateContent xmlns:mc="http://schemas.openxmlformats.org/markup-compatibility/2006">
          <mc:Choice Requires="x14">
            <control shapeId="9268" r:id="rId52" name="Check Box 52">
              <controlPr defaultSize="0" autoFill="0" autoLine="0" autoPict="0">
                <anchor moveWithCells="1">
                  <from>
                    <xdr:col>4</xdr:col>
                    <xdr:colOff>571500</xdr:colOff>
                    <xdr:row>19</xdr:row>
                    <xdr:rowOff>68580</xdr:rowOff>
                  </from>
                  <to>
                    <xdr:col>4</xdr:col>
                    <xdr:colOff>899160</xdr:colOff>
                    <xdr:row>19</xdr:row>
                    <xdr:rowOff>304800</xdr:rowOff>
                  </to>
                </anchor>
              </controlPr>
            </control>
          </mc:Choice>
        </mc:AlternateContent>
        <mc:AlternateContent xmlns:mc="http://schemas.openxmlformats.org/markup-compatibility/2006">
          <mc:Choice Requires="x14">
            <control shapeId="9269" r:id="rId53" name="Check Box 53">
              <controlPr defaultSize="0" autoFill="0" autoLine="0" autoPict="0">
                <anchor moveWithCells="1">
                  <from>
                    <xdr:col>4</xdr:col>
                    <xdr:colOff>571500</xdr:colOff>
                    <xdr:row>20</xdr:row>
                    <xdr:rowOff>68580</xdr:rowOff>
                  </from>
                  <to>
                    <xdr:col>4</xdr:col>
                    <xdr:colOff>899160</xdr:colOff>
                    <xdr:row>20</xdr:row>
                    <xdr:rowOff>304800</xdr:rowOff>
                  </to>
                </anchor>
              </controlPr>
            </control>
          </mc:Choice>
        </mc:AlternateContent>
        <mc:AlternateContent xmlns:mc="http://schemas.openxmlformats.org/markup-compatibility/2006">
          <mc:Choice Requires="x14">
            <control shapeId="9270" r:id="rId54" name="Check Box 54">
              <controlPr defaultSize="0" autoFill="0" autoLine="0" autoPict="0">
                <anchor moveWithCells="1">
                  <from>
                    <xdr:col>4</xdr:col>
                    <xdr:colOff>571500</xdr:colOff>
                    <xdr:row>21</xdr:row>
                    <xdr:rowOff>68580</xdr:rowOff>
                  </from>
                  <to>
                    <xdr:col>4</xdr:col>
                    <xdr:colOff>899160</xdr:colOff>
                    <xdr:row>21</xdr:row>
                    <xdr:rowOff>304800</xdr:rowOff>
                  </to>
                </anchor>
              </controlPr>
            </control>
          </mc:Choice>
        </mc:AlternateContent>
        <mc:AlternateContent xmlns:mc="http://schemas.openxmlformats.org/markup-compatibility/2006">
          <mc:Choice Requires="x14">
            <control shapeId="9271" r:id="rId55" name="Check Box 55">
              <controlPr defaultSize="0" autoFill="0" autoLine="0" autoPict="0">
                <anchor moveWithCells="1">
                  <from>
                    <xdr:col>4</xdr:col>
                    <xdr:colOff>571500</xdr:colOff>
                    <xdr:row>22</xdr:row>
                    <xdr:rowOff>68580</xdr:rowOff>
                  </from>
                  <to>
                    <xdr:col>4</xdr:col>
                    <xdr:colOff>899160</xdr:colOff>
                    <xdr:row>22</xdr:row>
                    <xdr:rowOff>304800</xdr:rowOff>
                  </to>
                </anchor>
              </controlPr>
            </control>
          </mc:Choice>
        </mc:AlternateContent>
        <mc:AlternateContent xmlns:mc="http://schemas.openxmlformats.org/markup-compatibility/2006">
          <mc:Choice Requires="x14">
            <control shapeId="9272" r:id="rId56" name="Check Box 56">
              <controlPr defaultSize="0" autoFill="0" autoLine="0" autoPict="0">
                <anchor moveWithCells="1">
                  <from>
                    <xdr:col>4</xdr:col>
                    <xdr:colOff>571500</xdr:colOff>
                    <xdr:row>23</xdr:row>
                    <xdr:rowOff>68580</xdr:rowOff>
                  </from>
                  <to>
                    <xdr:col>4</xdr:col>
                    <xdr:colOff>899160</xdr:colOff>
                    <xdr:row>23</xdr:row>
                    <xdr:rowOff>304800</xdr:rowOff>
                  </to>
                </anchor>
              </controlPr>
            </control>
          </mc:Choice>
        </mc:AlternateContent>
        <mc:AlternateContent xmlns:mc="http://schemas.openxmlformats.org/markup-compatibility/2006">
          <mc:Choice Requires="x14">
            <control shapeId="9273" r:id="rId57" name="Check Box 57">
              <controlPr defaultSize="0" autoFill="0" autoLine="0" autoPict="0">
                <anchor moveWithCells="1">
                  <from>
                    <xdr:col>4</xdr:col>
                    <xdr:colOff>571500</xdr:colOff>
                    <xdr:row>24</xdr:row>
                    <xdr:rowOff>68580</xdr:rowOff>
                  </from>
                  <to>
                    <xdr:col>4</xdr:col>
                    <xdr:colOff>899160</xdr:colOff>
                    <xdr:row>24</xdr:row>
                    <xdr:rowOff>304800</xdr:rowOff>
                  </to>
                </anchor>
              </controlPr>
            </control>
          </mc:Choice>
        </mc:AlternateContent>
        <mc:AlternateContent xmlns:mc="http://schemas.openxmlformats.org/markup-compatibility/2006">
          <mc:Choice Requires="x14">
            <control shapeId="9274" r:id="rId58" name="Check Box 58">
              <controlPr defaultSize="0" autoFill="0" autoLine="0" autoPict="0">
                <anchor moveWithCells="1">
                  <from>
                    <xdr:col>4</xdr:col>
                    <xdr:colOff>571500</xdr:colOff>
                    <xdr:row>25</xdr:row>
                    <xdr:rowOff>68580</xdr:rowOff>
                  </from>
                  <to>
                    <xdr:col>4</xdr:col>
                    <xdr:colOff>899160</xdr:colOff>
                    <xdr:row>25</xdr:row>
                    <xdr:rowOff>304800</xdr:rowOff>
                  </to>
                </anchor>
              </controlPr>
            </control>
          </mc:Choice>
        </mc:AlternateContent>
        <mc:AlternateContent xmlns:mc="http://schemas.openxmlformats.org/markup-compatibility/2006">
          <mc:Choice Requires="x14">
            <control shapeId="9275" r:id="rId59" name="Check Box 59">
              <controlPr defaultSize="0" autoFill="0" autoLine="0" autoPict="0">
                <anchor moveWithCells="1">
                  <from>
                    <xdr:col>4</xdr:col>
                    <xdr:colOff>571500</xdr:colOff>
                    <xdr:row>26</xdr:row>
                    <xdr:rowOff>68580</xdr:rowOff>
                  </from>
                  <to>
                    <xdr:col>4</xdr:col>
                    <xdr:colOff>899160</xdr:colOff>
                    <xdr:row>26</xdr:row>
                    <xdr:rowOff>304800</xdr:rowOff>
                  </to>
                </anchor>
              </controlPr>
            </control>
          </mc:Choice>
        </mc:AlternateContent>
        <mc:AlternateContent xmlns:mc="http://schemas.openxmlformats.org/markup-compatibility/2006">
          <mc:Choice Requires="x14">
            <control shapeId="9276" r:id="rId60" name="Check Box 60">
              <controlPr defaultSize="0" autoFill="0" autoLine="0" autoPict="0">
                <anchor moveWithCells="1">
                  <from>
                    <xdr:col>4</xdr:col>
                    <xdr:colOff>571500</xdr:colOff>
                    <xdr:row>27</xdr:row>
                    <xdr:rowOff>68580</xdr:rowOff>
                  </from>
                  <to>
                    <xdr:col>4</xdr:col>
                    <xdr:colOff>899160</xdr:colOff>
                    <xdr:row>27</xdr:row>
                    <xdr:rowOff>304800</xdr:rowOff>
                  </to>
                </anchor>
              </controlPr>
            </control>
          </mc:Choice>
        </mc:AlternateContent>
        <mc:AlternateContent xmlns:mc="http://schemas.openxmlformats.org/markup-compatibility/2006">
          <mc:Choice Requires="x14">
            <control shapeId="9277" r:id="rId61" name="Check Box 61">
              <controlPr defaultSize="0" autoFill="0" autoLine="0" autoPict="0">
                <anchor moveWithCells="1">
                  <from>
                    <xdr:col>4</xdr:col>
                    <xdr:colOff>571500</xdr:colOff>
                    <xdr:row>28</xdr:row>
                    <xdr:rowOff>68580</xdr:rowOff>
                  </from>
                  <to>
                    <xdr:col>4</xdr:col>
                    <xdr:colOff>899160</xdr:colOff>
                    <xdr:row>28</xdr:row>
                    <xdr:rowOff>304800</xdr:rowOff>
                  </to>
                </anchor>
              </controlPr>
            </control>
          </mc:Choice>
        </mc:AlternateContent>
        <mc:AlternateContent xmlns:mc="http://schemas.openxmlformats.org/markup-compatibility/2006">
          <mc:Choice Requires="x14">
            <control shapeId="9278" r:id="rId62" name="Check Box 62">
              <controlPr defaultSize="0" autoFill="0" autoLine="0" autoPict="0">
                <anchor moveWithCells="1">
                  <from>
                    <xdr:col>4</xdr:col>
                    <xdr:colOff>571500</xdr:colOff>
                    <xdr:row>29</xdr:row>
                    <xdr:rowOff>68580</xdr:rowOff>
                  </from>
                  <to>
                    <xdr:col>4</xdr:col>
                    <xdr:colOff>899160</xdr:colOff>
                    <xdr:row>29</xdr:row>
                    <xdr:rowOff>304800</xdr:rowOff>
                  </to>
                </anchor>
              </controlPr>
            </control>
          </mc:Choice>
        </mc:AlternateContent>
        <mc:AlternateContent xmlns:mc="http://schemas.openxmlformats.org/markup-compatibility/2006">
          <mc:Choice Requires="x14">
            <control shapeId="9279" r:id="rId63" name="Check Box 63">
              <controlPr defaultSize="0" autoFill="0" autoLine="0" autoPict="0">
                <anchor moveWithCells="1">
                  <from>
                    <xdr:col>4</xdr:col>
                    <xdr:colOff>571500</xdr:colOff>
                    <xdr:row>30</xdr:row>
                    <xdr:rowOff>68580</xdr:rowOff>
                  </from>
                  <to>
                    <xdr:col>4</xdr:col>
                    <xdr:colOff>899160</xdr:colOff>
                    <xdr:row>30</xdr:row>
                    <xdr:rowOff>304800</xdr:rowOff>
                  </to>
                </anchor>
              </controlPr>
            </control>
          </mc:Choice>
        </mc:AlternateContent>
        <mc:AlternateContent xmlns:mc="http://schemas.openxmlformats.org/markup-compatibility/2006">
          <mc:Choice Requires="x14">
            <control shapeId="9280" r:id="rId64" name="Check Box 64">
              <controlPr defaultSize="0" autoFill="0" autoLine="0" autoPict="0">
                <anchor moveWithCells="1">
                  <from>
                    <xdr:col>5</xdr:col>
                    <xdr:colOff>571500</xdr:colOff>
                    <xdr:row>11</xdr:row>
                    <xdr:rowOff>68580</xdr:rowOff>
                  </from>
                  <to>
                    <xdr:col>5</xdr:col>
                    <xdr:colOff>899160</xdr:colOff>
                    <xdr:row>11</xdr:row>
                    <xdr:rowOff>304800</xdr:rowOff>
                  </to>
                </anchor>
              </controlPr>
            </control>
          </mc:Choice>
        </mc:AlternateContent>
        <mc:AlternateContent xmlns:mc="http://schemas.openxmlformats.org/markup-compatibility/2006">
          <mc:Choice Requires="x14">
            <control shapeId="9281" r:id="rId65" name="Check Box 65">
              <controlPr defaultSize="0" autoFill="0" autoLine="0" autoPict="0">
                <anchor moveWithCells="1">
                  <from>
                    <xdr:col>5</xdr:col>
                    <xdr:colOff>571500</xdr:colOff>
                    <xdr:row>12</xdr:row>
                    <xdr:rowOff>68580</xdr:rowOff>
                  </from>
                  <to>
                    <xdr:col>5</xdr:col>
                    <xdr:colOff>899160</xdr:colOff>
                    <xdr:row>12</xdr:row>
                    <xdr:rowOff>304800</xdr:rowOff>
                  </to>
                </anchor>
              </controlPr>
            </control>
          </mc:Choice>
        </mc:AlternateContent>
        <mc:AlternateContent xmlns:mc="http://schemas.openxmlformats.org/markup-compatibility/2006">
          <mc:Choice Requires="x14">
            <control shapeId="9282" r:id="rId66" name="Check Box 66">
              <controlPr defaultSize="0" autoFill="0" autoLine="0" autoPict="0">
                <anchor moveWithCells="1">
                  <from>
                    <xdr:col>5</xdr:col>
                    <xdr:colOff>571500</xdr:colOff>
                    <xdr:row>13</xdr:row>
                    <xdr:rowOff>68580</xdr:rowOff>
                  </from>
                  <to>
                    <xdr:col>5</xdr:col>
                    <xdr:colOff>899160</xdr:colOff>
                    <xdr:row>13</xdr:row>
                    <xdr:rowOff>304800</xdr:rowOff>
                  </to>
                </anchor>
              </controlPr>
            </control>
          </mc:Choice>
        </mc:AlternateContent>
        <mc:AlternateContent xmlns:mc="http://schemas.openxmlformats.org/markup-compatibility/2006">
          <mc:Choice Requires="x14">
            <control shapeId="9283" r:id="rId67" name="Check Box 67">
              <controlPr defaultSize="0" autoFill="0" autoLine="0" autoPict="0">
                <anchor moveWithCells="1">
                  <from>
                    <xdr:col>5</xdr:col>
                    <xdr:colOff>571500</xdr:colOff>
                    <xdr:row>14</xdr:row>
                    <xdr:rowOff>68580</xdr:rowOff>
                  </from>
                  <to>
                    <xdr:col>5</xdr:col>
                    <xdr:colOff>899160</xdr:colOff>
                    <xdr:row>14</xdr:row>
                    <xdr:rowOff>304800</xdr:rowOff>
                  </to>
                </anchor>
              </controlPr>
            </control>
          </mc:Choice>
        </mc:AlternateContent>
        <mc:AlternateContent xmlns:mc="http://schemas.openxmlformats.org/markup-compatibility/2006">
          <mc:Choice Requires="x14">
            <control shapeId="9284" r:id="rId68" name="Check Box 68">
              <controlPr defaultSize="0" autoFill="0" autoLine="0" autoPict="0">
                <anchor moveWithCells="1">
                  <from>
                    <xdr:col>5</xdr:col>
                    <xdr:colOff>571500</xdr:colOff>
                    <xdr:row>15</xdr:row>
                    <xdr:rowOff>68580</xdr:rowOff>
                  </from>
                  <to>
                    <xdr:col>5</xdr:col>
                    <xdr:colOff>899160</xdr:colOff>
                    <xdr:row>15</xdr:row>
                    <xdr:rowOff>304800</xdr:rowOff>
                  </to>
                </anchor>
              </controlPr>
            </control>
          </mc:Choice>
        </mc:AlternateContent>
        <mc:AlternateContent xmlns:mc="http://schemas.openxmlformats.org/markup-compatibility/2006">
          <mc:Choice Requires="x14">
            <control shapeId="9285" r:id="rId69" name="Check Box 69">
              <controlPr defaultSize="0" autoFill="0" autoLine="0" autoPict="0">
                <anchor moveWithCells="1">
                  <from>
                    <xdr:col>5</xdr:col>
                    <xdr:colOff>571500</xdr:colOff>
                    <xdr:row>16</xdr:row>
                    <xdr:rowOff>68580</xdr:rowOff>
                  </from>
                  <to>
                    <xdr:col>5</xdr:col>
                    <xdr:colOff>899160</xdr:colOff>
                    <xdr:row>16</xdr:row>
                    <xdr:rowOff>304800</xdr:rowOff>
                  </to>
                </anchor>
              </controlPr>
            </control>
          </mc:Choice>
        </mc:AlternateContent>
        <mc:AlternateContent xmlns:mc="http://schemas.openxmlformats.org/markup-compatibility/2006">
          <mc:Choice Requires="x14">
            <control shapeId="9286" r:id="rId70" name="Check Box 70">
              <controlPr defaultSize="0" autoFill="0" autoLine="0" autoPict="0">
                <anchor moveWithCells="1">
                  <from>
                    <xdr:col>5</xdr:col>
                    <xdr:colOff>571500</xdr:colOff>
                    <xdr:row>17</xdr:row>
                    <xdr:rowOff>68580</xdr:rowOff>
                  </from>
                  <to>
                    <xdr:col>5</xdr:col>
                    <xdr:colOff>899160</xdr:colOff>
                    <xdr:row>17</xdr:row>
                    <xdr:rowOff>304800</xdr:rowOff>
                  </to>
                </anchor>
              </controlPr>
            </control>
          </mc:Choice>
        </mc:AlternateContent>
        <mc:AlternateContent xmlns:mc="http://schemas.openxmlformats.org/markup-compatibility/2006">
          <mc:Choice Requires="x14">
            <control shapeId="9287" r:id="rId71" name="Check Box 71">
              <controlPr defaultSize="0" autoFill="0" autoLine="0" autoPict="0">
                <anchor moveWithCells="1">
                  <from>
                    <xdr:col>5</xdr:col>
                    <xdr:colOff>571500</xdr:colOff>
                    <xdr:row>18</xdr:row>
                    <xdr:rowOff>68580</xdr:rowOff>
                  </from>
                  <to>
                    <xdr:col>5</xdr:col>
                    <xdr:colOff>899160</xdr:colOff>
                    <xdr:row>18</xdr:row>
                    <xdr:rowOff>304800</xdr:rowOff>
                  </to>
                </anchor>
              </controlPr>
            </control>
          </mc:Choice>
        </mc:AlternateContent>
        <mc:AlternateContent xmlns:mc="http://schemas.openxmlformats.org/markup-compatibility/2006">
          <mc:Choice Requires="x14">
            <control shapeId="9288" r:id="rId72" name="Check Box 72">
              <controlPr defaultSize="0" autoFill="0" autoLine="0" autoPict="0">
                <anchor moveWithCells="1">
                  <from>
                    <xdr:col>5</xdr:col>
                    <xdr:colOff>571500</xdr:colOff>
                    <xdr:row>19</xdr:row>
                    <xdr:rowOff>68580</xdr:rowOff>
                  </from>
                  <to>
                    <xdr:col>5</xdr:col>
                    <xdr:colOff>899160</xdr:colOff>
                    <xdr:row>19</xdr:row>
                    <xdr:rowOff>304800</xdr:rowOff>
                  </to>
                </anchor>
              </controlPr>
            </control>
          </mc:Choice>
        </mc:AlternateContent>
        <mc:AlternateContent xmlns:mc="http://schemas.openxmlformats.org/markup-compatibility/2006">
          <mc:Choice Requires="x14">
            <control shapeId="9289" r:id="rId73" name="Check Box 73">
              <controlPr defaultSize="0" autoFill="0" autoLine="0" autoPict="0">
                <anchor moveWithCells="1">
                  <from>
                    <xdr:col>5</xdr:col>
                    <xdr:colOff>571500</xdr:colOff>
                    <xdr:row>20</xdr:row>
                    <xdr:rowOff>68580</xdr:rowOff>
                  </from>
                  <to>
                    <xdr:col>5</xdr:col>
                    <xdr:colOff>899160</xdr:colOff>
                    <xdr:row>20</xdr:row>
                    <xdr:rowOff>304800</xdr:rowOff>
                  </to>
                </anchor>
              </controlPr>
            </control>
          </mc:Choice>
        </mc:AlternateContent>
        <mc:AlternateContent xmlns:mc="http://schemas.openxmlformats.org/markup-compatibility/2006">
          <mc:Choice Requires="x14">
            <control shapeId="9290" r:id="rId74" name="Check Box 74">
              <controlPr defaultSize="0" autoFill="0" autoLine="0" autoPict="0">
                <anchor moveWithCells="1">
                  <from>
                    <xdr:col>5</xdr:col>
                    <xdr:colOff>571500</xdr:colOff>
                    <xdr:row>21</xdr:row>
                    <xdr:rowOff>68580</xdr:rowOff>
                  </from>
                  <to>
                    <xdr:col>5</xdr:col>
                    <xdr:colOff>899160</xdr:colOff>
                    <xdr:row>21</xdr:row>
                    <xdr:rowOff>304800</xdr:rowOff>
                  </to>
                </anchor>
              </controlPr>
            </control>
          </mc:Choice>
        </mc:AlternateContent>
        <mc:AlternateContent xmlns:mc="http://schemas.openxmlformats.org/markup-compatibility/2006">
          <mc:Choice Requires="x14">
            <control shapeId="9291" r:id="rId75" name="Check Box 75">
              <controlPr defaultSize="0" autoFill="0" autoLine="0" autoPict="0">
                <anchor moveWithCells="1">
                  <from>
                    <xdr:col>5</xdr:col>
                    <xdr:colOff>571500</xdr:colOff>
                    <xdr:row>22</xdr:row>
                    <xdr:rowOff>68580</xdr:rowOff>
                  </from>
                  <to>
                    <xdr:col>5</xdr:col>
                    <xdr:colOff>899160</xdr:colOff>
                    <xdr:row>22</xdr:row>
                    <xdr:rowOff>304800</xdr:rowOff>
                  </to>
                </anchor>
              </controlPr>
            </control>
          </mc:Choice>
        </mc:AlternateContent>
        <mc:AlternateContent xmlns:mc="http://schemas.openxmlformats.org/markup-compatibility/2006">
          <mc:Choice Requires="x14">
            <control shapeId="9292" r:id="rId76" name="Check Box 76">
              <controlPr defaultSize="0" autoFill="0" autoLine="0" autoPict="0">
                <anchor moveWithCells="1">
                  <from>
                    <xdr:col>5</xdr:col>
                    <xdr:colOff>571500</xdr:colOff>
                    <xdr:row>23</xdr:row>
                    <xdr:rowOff>68580</xdr:rowOff>
                  </from>
                  <to>
                    <xdr:col>5</xdr:col>
                    <xdr:colOff>899160</xdr:colOff>
                    <xdr:row>23</xdr:row>
                    <xdr:rowOff>304800</xdr:rowOff>
                  </to>
                </anchor>
              </controlPr>
            </control>
          </mc:Choice>
        </mc:AlternateContent>
        <mc:AlternateContent xmlns:mc="http://schemas.openxmlformats.org/markup-compatibility/2006">
          <mc:Choice Requires="x14">
            <control shapeId="9293" r:id="rId77" name="Check Box 77">
              <controlPr defaultSize="0" autoFill="0" autoLine="0" autoPict="0">
                <anchor moveWithCells="1">
                  <from>
                    <xdr:col>5</xdr:col>
                    <xdr:colOff>571500</xdr:colOff>
                    <xdr:row>24</xdr:row>
                    <xdr:rowOff>68580</xdr:rowOff>
                  </from>
                  <to>
                    <xdr:col>5</xdr:col>
                    <xdr:colOff>899160</xdr:colOff>
                    <xdr:row>24</xdr:row>
                    <xdr:rowOff>304800</xdr:rowOff>
                  </to>
                </anchor>
              </controlPr>
            </control>
          </mc:Choice>
        </mc:AlternateContent>
        <mc:AlternateContent xmlns:mc="http://schemas.openxmlformats.org/markup-compatibility/2006">
          <mc:Choice Requires="x14">
            <control shapeId="9294" r:id="rId78" name="Check Box 78">
              <controlPr defaultSize="0" autoFill="0" autoLine="0" autoPict="0">
                <anchor moveWithCells="1">
                  <from>
                    <xdr:col>5</xdr:col>
                    <xdr:colOff>571500</xdr:colOff>
                    <xdr:row>25</xdr:row>
                    <xdr:rowOff>68580</xdr:rowOff>
                  </from>
                  <to>
                    <xdr:col>5</xdr:col>
                    <xdr:colOff>899160</xdr:colOff>
                    <xdr:row>25</xdr:row>
                    <xdr:rowOff>304800</xdr:rowOff>
                  </to>
                </anchor>
              </controlPr>
            </control>
          </mc:Choice>
        </mc:AlternateContent>
        <mc:AlternateContent xmlns:mc="http://schemas.openxmlformats.org/markup-compatibility/2006">
          <mc:Choice Requires="x14">
            <control shapeId="9295" r:id="rId79" name="Check Box 79">
              <controlPr defaultSize="0" autoFill="0" autoLine="0" autoPict="0">
                <anchor moveWithCells="1">
                  <from>
                    <xdr:col>5</xdr:col>
                    <xdr:colOff>571500</xdr:colOff>
                    <xdr:row>26</xdr:row>
                    <xdr:rowOff>68580</xdr:rowOff>
                  </from>
                  <to>
                    <xdr:col>5</xdr:col>
                    <xdr:colOff>899160</xdr:colOff>
                    <xdr:row>26</xdr:row>
                    <xdr:rowOff>304800</xdr:rowOff>
                  </to>
                </anchor>
              </controlPr>
            </control>
          </mc:Choice>
        </mc:AlternateContent>
        <mc:AlternateContent xmlns:mc="http://schemas.openxmlformats.org/markup-compatibility/2006">
          <mc:Choice Requires="x14">
            <control shapeId="9296" r:id="rId80" name="Check Box 80">
              <controlPr defaultSize="0" autoFill="0" autoLine="0" autoPict="0">
                <anchor moveWithCells="1">
                  <from>
                    <xdr:col>5</xdr:col>
                    <xdr:colOff>571500</xdr:colOff>
                    <xdr:row>27</xdr:row>
                    <xdr:rowOff>68580</xdr:rowOff>
                  </from>
                  <to>
                    <xdr:col>5</xdr:col>
                    <xdr:colOff>899160</xdr:colOff>
                    <xdr:row>27</xdr:row>
                    <xdr:rowOff>304800</xdr:rowOff>
                  </to>
                </anchor>
              </controlPr>
            </control>
          </mc:Choice>
        </mc:AlternateContent>
        <mc:AlternateContent xmlns:mc="http://schemas.openxmlformats.org/markup-compatibility/2006">
          <mc:Choice Requires="x14">
            <control shapeId="9297" r:id="rId81" name="Check Box 81">
              <controlPr defaultSize="0" autoFill="0" autoLine="0" autoPict="0">
                <anchor moveWithCells="1">
                  <from>
                    <xdr:col>5</xdr:col>
                    <xdr:colOff>571500</xdr:colOff>
                    <xdr:row>28</xdr:row>
                    <xdr:rowOff>68580</xdr:rowOff>
                  </from>
                  <to>
                    <xdr:col>5</xdr:col>
                    <xdr:colOff>899160</xdr:colOff>
                    <xdr:row>28</xdr:row>
                    <xdr:rowOff>304800</xdr:rowOff>
                  </to>
                </anchor>
              </controlPr>
            </control>
          </mc:Choice>
        </mc:AlternateContent>
        <mc:AlternateContent xmlns:mc="http://schemas.openxmlformats.org/markup-compatibility/2006">
          <mc:Choice Requires="x14">
            <control shapeId="9298" r:id="rId82" name="Check Box 82">
              <controlPr defaultSize="0" autoFill="0" autoLine="0" autoPict="0">
                <anchor moveWithCells="1">
                  <from>
                    <xdr:col>5</xdr:col>
                    <xdr:colOff>571500</xdr:colOff>
                    <xdr:row>29</xdr:row>
                    <xdr:rowOff>68580</xdr:rowOff>
                  </from>
                  <to>
                    <xdr:col>5</xdr:col>
                    <xdr:colOff>899160</xdr:colOff>
                    <xdr:row>29</xdr:row>
                    <xdr:rowOff>304800</xdr:rowOff>
                  </to>
                </anchor>
              </controlPr>
            </control>
          </mc:Choice>
        </mc:AlternateContent>
        <mc:AlternateContent xmlns:mc="http://schemas.openxmlformats.org/markup-compatibility/2006">
          <mc:Choice Requires="x14">
            <control shapeId="9299" r:id="rId83" name="Check Box 83">
              <controlPr defaultSize="0" autoFill="0" autoLine="0" autoPict="0">
                <anchor moveWithCells="1">
                  <from>
                    <xdr:col>5</xdr:col>
                    <xdr:colOff>571500</xdr:colOff>
                    <xdr:row>30</xdr:row>
                    <xdr:rowOff>68580</xdr:rowOff>
                  </from>
                  <to>
                    <xdr:col>5</xdr:col>
                    <xdr:colOff>899160</xdr:colOff>
                    <xdr:row>30</xdr:row>
                    <xdr:rowOff>304800</xdr:rowOff>
                  </to>
                </anchor>
              </controlPr>
            </control>
          </mc:Choice>
        </mc:AlternateContent>
        <mc:AlternateContent xmlns:mc="http://schemas.openxmlformats.org/markup-compatibility/2006">
          <mc:Choice Requires="x14">
            <control shapeId="9300" r:id="rId84" name="Check Box 84">
              <controlPr defaultSize="0" autoFill="0" autoLine="0" autoPict="0">
                <anchor moveWithCells="1">
                  <from>
                    <xdr:col>6</xdr:col>
                    <xdr:colOff>571500</xdr:colOff>
                    <xdr:row>11</xdr:row>
                    <xdr:rowOff>68580</xdr:rowOff>
                  </from>
                  <to>
                    <xdr:col>6</xdr:col>
                    <xdr:colOff>899160</xdr:colOff>
                    <xdr:row>11</xdr:row>
                    <xdr:rowOff>304800</xdr:rowOff>
                  </to>
                </anchor>
              </controlPr>
            </control>
          </mc:Choice>
        </mc:AlternateContent>
        <mc:AlternateContent xmlns:mc="http://schemas.openxmlformats.org/markup-compatibility/2006">
          <mc:Choice Requires="x14">
            <control shapeId="9301" r:id="rId85" name="Check Box 85">
              <controlPr defaultSize="0" autoFill="0" autoLine="0" autoPict="0">
                <anchor moveWithCells="1">
                  <from>
                    <xdr:col>6</xdr:col>
                    <xdr:colOff>571500</xdr:colOff>
                    <xdr:row>12</xdr:row>
                    <xdr:rowOff>68580</xdr:rowOff>
                  </from>
                  <to>
                    <xdr:col>6</xdr:col>
                    <xdr:colOff>899160</xdr:colOff>
                    <xdr:row>12</xdr:row>
                    <xdr:rowOff>304800</xdr:rowOff>
                  </to>
                </anchor>
              </controlPr>
            </control>
          </mc:Choice>
        </mc:AlternateContent>
        <mc:AlternateContent xmlns:mc="http://schemas.openxmlformats.org/markup-compatibility/2006">
          <mc:Choice Requires="x14">
            <control shapeId="9302" r:id="rId86" name="Check Box 86">
              <controlPr defaultSize="0" autoFill="0" autoLine="0" autoPict="0">
                <anchor moveWithCells="1">
                  <from>
                    <xdr:col>6</xdr:col>
                    <xdr:colOff>571500</xdr:colOff>
                    <xdr:row>13</xdr:row>
                    <xdr:rowOff>68580</xdr:rowOff>
                  </from>
                  <to>
                    <xdr:col>6</xdr:col>
                    <xdr:colOff>899160</xdr:colOff>
                    <xdr:row>13</xdr:row>
                    <xdr:rowOff>304800</xdr:rowOff>
                  </to>
                </anchor>
              </controlPr>
            </control>
          </mc:Choice>
        </mc:AlternateContent>
        <mc:AlternateContent xmlns:mc="http://schemas.openxmlformats.org/markup-compatibility/2006">
          <mc:Choice Requires="x14">
            <control shapeId="9303" r:id="rId87" name="Check Box 87">
              <controlPr defaultSize="0" autoFill="0" autoLine="0" autoPict="0">
                <anchor moveWithCells="1">
                  <from>
                    <xdr:col>6</xdr:col>
                    <xdr:colOff>571500</xdr:colOff>
                    <xdr:row>14</xdr:row>
                    <xdr:rowOff>68580</xdr:rowOff>
                  </from>
                  <to>
                    <xdr:col>6</xdr:col>
                    <xdr:colOff>899160</xdr:colOff>
                    <xdr:row>14</xdr:row>
                    <xdr:rowOff>304800</xdr:rowOff>
                  </to>
                </anchor>
              </controlPr>
            </control>
          </mc:Choice>
        </mc:AlternateContent>
        <mc:AlternateContent xmlns:mc="http://schemas.openxmlformats.org/markup-compatibility/2006">
          <mc:Choice Requires="x14">
            <control shapeId="9304" r:id="rId88" name="Check Box 88">
              <controlPr defaultSize="0" autoFill="0" autoLine="0" autoPict="0">
                <anchor moveWithCells="1">
                  <from>
                    <xdr:col>6</xdr:col>
                    <xdr:colOff>571500</xdr:colOff>
                    <xdr:row>15</xdr:row>
                    <xdr:rowOff>68580</xdr:rowOff>
                  </from>
                  <to>
                    <xdr:col>6</xdr:col>
                    <xdr:colOff>899160</xdr:colOff>
                    <xdr:row>15</xdr:row>
                    <xdr:rowOff>304800</xdr:rowOff>
                  </to>
                </anchor>
              </controlPr>
            </control>
          </mc:Choice>
        </mc:AlternateContent>
        <mc:AlternateContent xmlns:mc="http://schemas.openxmlformats.org/markup-compatibility/2006">
          <mc:Choice Requires="x14">
            <control shapeId="9305" r:id="rId89" name="Check Box 89">
              <controlPr defaultSize="0" autoFill="0" autoLine="0" autoPict="0">
                <anchor moveWithCells="1">
                  <from>
                    <xdr:col>6</xdr:col>
                    <xdr:colOff>571500</xdr:colOff>
                    <xdr:row>16</xdr:row>
                    <xdr:rowOff>68580</xdr:rowOff>
                  </from>
                  <to>
                    <xdr:col>6</xdr:col>
                    <xdr:colOff>899160</xdr:colOff>
                    <xdr:row>16</xdr:row>
                    <xdr:rowOff>304800</xdr:rowOff>
                  </to>
                </anchor>
              </controlPr>
            </control>
          </mc:Choice>
        </mc:AlternateContent>
        <mc:AlternateContent xmlns:mc="http://schemas.openxmlformats.org/markup-compatibility/2006">
          <mc:Choice Requires="x14">
            <control shapeId="9306" r:id="rId90" name="Check Box 90">
              <controlPr defaultSize="0" autoFill="0" autoLine="0" autoPict="0">
                <anchor moveWithCells="1">
                  <from>
                    <xdr:col>6</xdr:col>
                    <xdr:colOff>571500</xdr:colOff>
                    <xdr:row>17</xdr:row>
                    <xdr:rowOff>68580</xdr:rowOff>
                  </from>
                  <to>
                    <xdr:col>6</xdr:col>
                    <xdr:colOff>899160</xdr:colOff>
                    <xdr:row>17</xdr:row>
                    <xdr:rowOff>304800</xdr:rowOff>
                  </to>
                </anchor>
              </controlPr>
            </control>
          </mc:Choice>
        </mc:AlternateContent>
        <mc:AlternateContent xmlns:mc="http://schemas.openxmlformats.org/markup-compatibility/2006">
          <mc:Choice Requires="x14">
            <control shapeId="9307" r:id="rId91" name="Check Box 91">
              <controlPr defaultSize="0" autoFill="0" autoLine="0" autoPict="0">
                <anchor moveWithCells="1">
                  <from>
                    <xdr:col>6</xdr:col>
                    <xdr:colOff>571500</xdr:colOff>
                    <xdr:row>18</xdr:row>
                    <xdr:rowOff>68580</xdr:rowOff>
                  </from>
                  <to>
                    <xdr:col>6</xdr:col>
                    <xdr:colOff>899160</xdr:colOff>
                    <xdr:row>18</xdr:row>
                    <xdr:rowOff>304800</xdr:rowOff>
                  </to>
                </anchor>
              </controlPr>
            </control>
          </mc:Choice>
        </mc:AlternateContent>
        <mc:AlternateContent xmlns:mc="http://schemas.openxmlformats.org/markup-compatibility/2006">
          <mc:Choice Requires="x14">
            <control shapeId="9308" r:id="rId92" name="Check Box 92">
              <controlPr defaultSize="0" autoFill="0" autoLine="0" autoPict="0">
                <anchor moveWithCells="1">
                  <from>
                    <xdr:col>6</xdr:col>
                    <xdr:colOff>571500</xdr:colOff>
                    <xdr:row>19</xdr:row>
                    <xdr:rowOff>68580</xdr:rowOff>
                  </from>
                  <to>
                    <xdr:col>6</xdr:col>
                    <xdr:colOff>899160</xdr:colOff>
                    <xdr:row>19</xdr:row>
                    <xdr:rowOff>304800</xdr:rowOff>
                  </to>
                </anchor>
              </controlPr>
            </control>
          </mc:Choice>
        </mc:AlternateContent>
        <mc:AlternateContent xmlns:mc="http://schemas.openxmlformats.org/markup-compatibility/2006">
          <mc:Choice Requires="x14">
            <control shapeId="9309" r:id="rId93" name="Check Box 93">
              <controlPr defaultSize="0" autoFill="0" autoLine="0" autoPict="0">
                <anchor moveWithCells="1">
                  <from>
                    <xdr:col>6</xdr:col>
                    <xdr:colOff>571500</xdr:colOff>
                    <xdr:row>20</xdr:row>
                    <xdr:rowOff>68580</xdr:rowOff>
                  </from>
                  <to>
                    <xdr:col>6</xdr:col>
                    <xdr:colOff>899160</xdr:colOff>
                    <xdr:row>20</xdr:row>
                    <xdr:rowOff>304800</xdr:rowOff>
                  </to>
                </anchor>
              </controlPr>
            </control>
          </mc:Choice>
        </mc:AlternateContent>
        <mc:AlternateContent xmlns:mc="http://schemas.openxmlformats.org/markup-compatibility/2006">
          <mc:Choice Requires="x14">
            <control shapeId="9310" r:id="rId94" name="Check Box 94">
              <controlPr defaultSize="0" autoFill="0" autoLine="0" autoPict="0">
                <anchor moveWithCells="1">
                  <from>
                    <xdr:col>6</xdr:col>
                    <xdr:colOff>571500</xdr:colOff>
                    <xdr:row>21</xdr:row>
                    <xdr:rowOff>68580</xdr:rowOff>
                  </from>
                  <to>
                    <xdr:col>6</xdr:col>
                    <xdr:colOff>899160</xdr:colOff>
                    <xdr:row>21</xdr:row>
                    <xdr:rowOff>304800</xdr:rowOff>
                  </to>
                </anchor>
              </controlPr>
            </control>
          </mc:Choice>
        </mc:AlternateContent>
        <mc:AlternateContent xmlns:mc="http://schemas.openxmlformats.org/markup-compatibility/2006">
          <mc:Choice Requires="x14">
            <control shapeId="9311" r:id="rId95" name="Check Box 95">
              <controlPr defaultSize="0" autoFill="0" autoLine="0" autoPict="0">
                <anchor moveWithCells="1">
                  <from>
                    <xdr:col>6</xdr:col>
                    <xdr:colOff>571500</xdr:colOff>
                    <xdr:row>22</xdr:row>
                    <xdr:rowOff>68580</xdr:rowOff>
                  </from>
                  <to>
                    <xdr:col>6</xdr:col>
                    <xdr:colOff>899160</xdr:colOff>
                    <xdr:row>22</xdr:row>
                    <xdr:rowOff>304800</xdr:rowOff>
                  </to>
                </anchor>
              </controlPr>
            </control>
          </mc:Choice>
        </mc:AlternateContent>
        <mc:AlternateContent xmlns:mc="http://schemas.openxmlformats.org/markup-compatibility/2006">
          <mc:Choice Requires="x14">
            <control shapeId="9312" r:id="rId96" name="Check Box 96">
              <controlPr defaultSize="0" autoFill="0" autoLine="0" autoPict="0">
                <anchor moveWithCells="1">
                  <from>
                    <xdr:col>6</xdr:col>
                    <xdr:colOff>571500</xdr:colOff>
                    <xdr:row>23</xdr:row>
                    <xdr:rowOff>68580</xdr:rowOff>
                  </from>
                  <to>
                    <xdr:col>6</xdr:col>
                    <xdr:colOff>899160</xdr:colOff>
                    <xdr:row>23</xdr:row>
                    <xdr:rowOff>304800</xdr:rowOff>
                  </to>
                </anchor>
              </controlPr>
            </control>
          </mc:Choice>
        </mc:AlternateContent>
        <mc:AlternateContent xmlns:mc="http://schemas.openxmlformats.org/markup-compatibility/2006">
          <mc:Choice Requires="x14">
            <control shapeId="9313" r:id="rId97" name="Check Box 97">
              <controlPr defaultSize="0" autoFill="0" autoLine="0" autoPict="0">
                <anchor moveWithCells="1">
                  <from>
                    <xdr:col>6</xdr:col>
                    <xdr:colOff>571500</xdr:colOff>
                    <xdr:row>24</xdr:row>
                    <xdr:rowOff>68580</xdr:rowOff>
                  </from>
                  <to>
                    <xdr:col>6</xdr:col>
                    <xdr:colOff>899160</xdr:colOff>
                    <xdr:row>24</xdr:row>
                    <xdr:rowOff>304800</xdr:rowOff>
                  </to>
                </anchor>
              </controlPr>
            </control>
          </mc:Choice>
        </mc:AlternateContent>
        <mc:AlternateContent xmlns:mc="http://schemas.openxmlformats.org/markup-compatibility/2006">
          <mc:Choice Requires="x14">
            <control shapeId="9314" r:id="rId98" name="Check Box 98">
              <controlPr defaultSize="0" autoFill="0" autoLine="0" autoPict="0">
                <anchor moveWithCells="1">
                  <from>
                    <xdr:col>6</xdr:col>
                    <xdr:colOff>571500</xdr:colOff>
                    <xdr:row>25</xdr:row>
                    <xdr:rowOff>68580</xdr:rowOff>
                  </from>
                  <to>
                    <xdr:col>6</xdr:col>
                    <xdr:colOff>899160</xdr:colOff>
                    <xdr:row>25</xdr:row>
                    <xdr:rowOff>304800</xdr:rowOff>
                  </to>
                </anchor>
              </controlPr>
            </control>
          </mc:Choice>
        </mc:AlternateContent>
        <mc:AlternateContent xmlns:mc="http://schemas.openxmlformats.org/markup-compatibility/2006">
          <mc:Choice Requires="x14">
            <control shapeId="9315" r:id="rId99" name="Check Box 99">
              <controlPr defaultSize="0" autoFill="0" autoLine="0" autoPict="0">
                <anchor moveWithCells="1">
                  <from>
                    <xdr:col>6</xdr:col>
                    <xdr:colOff>571500</xdr:colOff>
                    <xdr:row>26</xdr:row>
                    <xdr:rowOff>68580</xdr:rowOff>
                  </from>
                  <to>
                    <xdr:col>6</xdr:col>
                    <xdr:colOff>899160</xdr:colOff>
                    <xdr:row>26</xdr:row>
                    <xdr:rowOff>304800</xdr:rowOff>
                  </to>
                </anchor>
              </controlPr>
            </control>
          </mc:Choice>
        </mc:AlternateContent>
        <mc:AlternateContent xmlns:mc="http://schemas.openxmlformats.org/markup-compatibility/2006">
          <mc:Choice Requires="x14">
            <control shapeId="9316" r:id="rId100" name="Check Box 100">
              <controlPr defaultSize="0" autoFill="0" autoLine="0" autoPict="0">
                <anchor moveWithCells="1">
                  <from>
                    <xdr:col>6</xdr:col>
                    <xdr:colOff>571500</xdr:colOff>
                    <xdr:row>27</xdr:row>
                    <xdr:rowOff>68580</xdr:rowOff>
                  </from>
                  <to>
                    <xdr:col>6</xdr:col>
                    <xdr:colOff>899160</xdr:colOff>
                    <xdr:row>27</xdr:row>
                    <xdr:rowOff>304800</xdr:rowOff>
                  </to>
                </anchor>
              </controlPr>
            </control>
          </mc:Choice>
        </mc:AlternateContent>
        <mc:AlternateContent xmlns:mc="http://schemas.openxmlformats.org/markup-compatibility/2006">
          <mc:Choice Requires="x14">
            <control shapeId="9317" r:id="rId101" name="Check Box 101">
              <controlPr defaultSize="0" autoFill="0" autoLine="0" autoPict="0">
                <anchor moveWithCells="1">
                  <from>
                    <xdr:col>6</xdr:col>
                    <xdr:colOff>571500</xdr:colOff>
                    <xdr:row>28</xdr:row>
                    <xdr:rowOff>68580</xdr:rowOff>
                  </from>
                  <to>
                    <xdr:col>6</xdr:col>
                    <xdr:colOff>899160</xdr:colOff>
                    <xdr:row>28</xdr:row>
                    <xdr:rowOff>304800</xdr:rowOff>
                  </to>
                </anchor>
              </controlPr>
            </control>
          </mc:Choice>
        </mc:AlternateContent>
        <mc:AlternateContent xmlns:mc="http://schemas.openxmlformats.org/markup-compatibility/2006">
          <mc:Choice Requires="x14">
            <control shapeId="9318" r:id="rId102" name="Check Box 102">
              <controlPr defaultSize="0" autoFill="0" autoLine="0" autoPict="0">
                <anchor moveWithCells="1">
                  <from>
                    <xdr:col>6</xdr:col>
                    <xdr:colOff>571500</xdr:colOff>
                    <xdr:row>29</xdr:row>
                    <xdr:rowOff>68580</xdr:rowOff>
                  </from>
                  <to>
                    <xdr:col>6</xdr:col>
                    <xdr:colOff>899160</xdr:colOff>
                    <xdr:row>29</xdr:row>
                    <xdr:rowOff>304800</xdr:rowOff>
                  </to>
                </anchor>
              </controlPr>
            </control>
          </mc:Choice>
        </mc:AlternateContent>
        <mc:AlternateContent xmlns:mc="http://schemas.openxmlformats.org/markup-compatibility/2006">
          <mc:Choice Requires="x14">
            <control shapeId="9319" r:id="rId103" name="Check Box 103">
              <controlPr defaultSize="0" autoFill="0" autoLine="0" autoPict="0">
                <anchor moveWithCells="1">
                  <from>
                    <xdr:col>6</xdr:col>
                    <xdr:colOff>571500</xdr:colOff>
                    <xdr:row>30</xdr:row>
                    <xdr:rowOff>68580</xdr:rowOff>
                  </from>
                  <to>
                    <xdr:col>6</xdr:col>
                    <xdr:colOff>899160</xdr:colOff>
                    <xdr:row>30</xdr:row>
                    <xdr:rowOff>304800</xdr:rowOff>
                  </to>
                </anchor>
              </controlPr>
            </control>
          </mc:Choice>
        </mc:AlternateContent>
        <mc:AlternateContent xmlns:mc="http://schemas.openxmlformats.org/markup-compatibility/2006">
          <mc:Choice Requires="x14">
            <control shapeId="9320" r:id="rId104" name="Check Box 104">
              <controlPr defaultSize="0" autoFill="0" autoLine="0" autoPict="0">
                <anchor moveWithCells="1">
                  <from>
                    <xdr:col>7</xdr:col>
                    <xdr:colOff>571500</xdr:colOff>
                    <xdr:row>11</xdr:row>
                    <xdr:rowOff>68580</xdr:rowOff>
                  </from>
                  <to>
                    <xdr:col>7</xdr:col>
                    <xdr:colOff>899160</xdr:colOff>
                    <xdr:row>11</xdr:row>
                    <xdr:rowOff>304800</xdr:rowOff>
                  </to>
                </anchor>
              </controlPr>
            </control>
          </mc:Choice>
        </mc:AlternateContent>
        <mc:AlternateContent xmlns:mc="http://schemas.openxmlformats.org/markup-compatibility/2006">
          <mc:Choice Requires="x14">
            <control shapeId="9321" r:id="rId105" name="Check Box 105">
              <controlPr defaultSize="0" autoFill="0" autoLine="0" autoPict="0">
                <anchor moveWithCells="1">
                  <from>
                    <xdr:col>7</xdr:col>
                    <xdr:colOff>571500</xdr:colOff>
                    <xdr:row>12</xdr:row>
                    <xdr:rowOff>68580</xdr:rowOff>
                  </from>
                  <to>
                    <xdr:col>7</xdr:col>
                    <xdr:colOff>899160</xdr:colOff>
                    <xdr:row>12</xdr:row>
                    <xdr:rowOff>304800</xdr:rowOff>
                  </to>
                </anchor>
              </controlPr>
            </control>
          </mc:Choice>
        </mc:AlternateContent>
        <mc:AlternateContent xmlns:mc="http://schemas.openxmlformats.org/markup-compatibility/2006">
          <mc:Choice Requires="x14">
            <control shapeId="9322" r:id="rId106" name="Check Box 106">
              <controlPr defaultSize="0" autoFill="0" autoLine="0" autoPict="0">
                <anchor moveWithCells="1">
                  <from>
                    <xdr:col>7</xdr:col>
                    <xdr:colOff>571500</xdr:colOff>
                    <xdr:row>13</xdr:row>
                    <xdr:rowOff>68580</xdr:rowOff>
                  </from>
                  <to>
                    <xdr:col>7</xdr:col>
                    <xdr:colOff>899160</xdr:colOff>
                    <xdr:row>13</xdr:row>
                    <xdr:rowOff>304800</xdr:rowOff>
                  </to>
                </anchor>
              </controlPr>
            </control>
          </mc:Choice>
        </mc:AlternateContent>
        <mc:AlternateContent xmlns:mc="http://schemas.openxmlformats.org/markup-compatibility/2006">
          <mc:Choice Requires="x14">
            <control shapeId="9323" r:id="rId107" name="Check Box 107">
              <controlPr defaultSize="0" autoFill="0" autoLine="0" autoPict="0">
                <anchor moveWithCells="1">
                  <from>
                    <xdr:col>7</xdr:col>
                    <xdr:colOff>571500</xdr:colOff>
                    <xdr:row>14</xdr:row>
                    <xdr:rowOff>68580</xdr:rowOff>
                  </from>
                  <to>
                    <xdr:col>7</xdr:col>
                    <xdr:colOff>899160</xdr:colOff>
                    <xdr:row>14</xdr:row>
                    <xdr:rowOff>304800</xdr:rowOff>
                  </to>
                </anchor>
              </controlPr>
            </control>
          </mc:Choice>
        </mc:AlternateContent>
        <mc:AlternateContent xmlns:mc="http://schemas.openxmlformats.org/markup-compatibility/2006">
          <mc:Choice Requires="x14">
            <control shapeId="9324" r:id="rId108" name="Check Box 108">
              <controlPr defaultSize="0" autoFill="0" autoLine="0" autoPict="0">
                <anchor moveWithCells="1">
                  <from>
                    <xdr:col>7</xdr:col>
                    <xdr:colOff>571500</xdr:colOff>
                    <xdr:row>15</xdr:row>
                    <xdr:rowOff>68580</xdr:rowOff>
                  </from>
                  <to>
                    <xdr:col>7</xdr:col>
                    <xdr:colOff>899160</xdr:colOff>
                    <xdr:row>15</xdr:row>
                    <xdr:rowOff>304800</xdr:rowOff>
                  </to>
                </anchor>
              </controlPr>
            </control>
          </mc:Choice>
        </mc:AlternateContent>
        <mc:AlternateContent xmlns:mc="http://schemas.openxmlformats.org/markup-compatibility/2006">
          <mc:Choice Requires="x14">
            <control shapeId="9325" r:id="rId109" name="Check Box 109">
              <controlPr defaultSize="0" autoFill="0" autoLine="0" autoPict="0">
                <anchor moveWithCells="1">
                  <from>
                    <xdr:col>7</xdr:col>
                    <xdr:colOff>571500</xdr:colOff>
                    <xdr:row>16</xdr:row>
                    <xdr:rowOff>68580</xdr:rowOff>
                  </from>
                  <to>
                    <xdr:col>7</xdr:col>
                    <xdr:colOff>899160</xdr:colOff>
                    <xdr:row>16</xdr:row>
                    <xdr:rowOff>304800</xdr:rowOff>
                  </to>
                </anchor>
              </controlPr>
            </control>
          </mc:Choice>
        </mc:AlternateContent>
        <mc:AlternateContent xmlns:mc="http://schemas.openxmlformats.org/markup-compatibility/2006">
          <mc:Choice Requires="x14">
            <control shapeId="9326" r:id="rId110" name="Check Box 110">
              <controlPr defaultSize="0" autoFill="0" autoLine="0" autoPict="0">
                <anchor moveWithCells="1">
                  <from>
                    <xdr:col>7</xdr:col>
                    <xdr:colOff>571500</xdr:colOff>
                    <xdr:row>17</xdr:row>
                    <xdr:rowOff>68580</xdr:rowOff>
                  </from>
                  <to>
                    <xdr:col>7</xdr:col>
                    <xdr:colOff>899160</xdr:colOff>
                    <xdr:row>17</xdr:row>
                    <xdr:rowOff>304800</xdr:rowOff>
                  </to>
                </anchor>
              </controlPr>
            </control>
          </mc:Choice>
        </mc:AlternateContent>
        <mc:AlternateContent xmlns:mc="http://schemas.openxmlformats.org/markup-compatibility/2006">
          <mc:Choice Requires="x14">
            <control shapeId="9327" r:id="rId111" name="Check Box 111">
              <controlPr defaultSize="0" autoFill="0" autoLine="0" autoPict="0">
                <anchor moveWithCells="1">
                  <from>
                    <xdr:col>7</xdr:col>
                    <xdr:colOff>571500</xdr:colOff>
                    <xdr:row>18</xdr:row>
                    <xdr:rowOff>68580</xdr:rowOff>
                  </from>
                  <to>
                    <xdr:col>7</xdr:col>
                    <xdr:colOff>899160</xdr:colOff>
                    <xdr:row>18</xdr:row>
                    <xdr:rowOff>304800</xdr:rowOff>
                  </to>
                </anchor>
              </controlPr>
            </control>
          </mc:Choice>
        </mc:AlternateContent>
        <mc:AlternateContent xmlns:mc="http://schemas.openxmlformats.org/markup-compatibility/2006">
          <mc:Choice Requires="x14">
            <control shapeId="9328" r:id="rId112" name="Check Box 112">
              <controlPr defaultSize="0" autoFill="0" autoLine="0" autoPict="0">
                <anchor moveWithCells="1">
                  <from>
                    <xdr:col>7</xdr:col>
                    <xdr:colOff>571500</xdr:colOff>
                    <xdr:row>19</xdr:row>
                    <xdr:rowOff>68580</xdr:rowOff>
                  </from>
                  <to>
                    <xdr:col>7</xdr:col>
                    <xdr:colOff>899160</xdr:colOff>
                    <xdr:row>19</xdr:row>
                    <xdr:rowOff>304800</xdr:rowOff>
                  </to>
                </anchor>
              </controlPr>
            </control>
          </mc:Choice>
        </mc:AlternateContent>
        <mc:AlternateContent xmlns:mc="http://schemas.openxmlformats.org/markup-compatibility/2006">
          <mc:Choice Requires="x14">
            <control shapeId="9329" r:id="rId113" name="Check Box 113">
              <controlPr defaultSize="0" autoFill="0" autoLine="0" autoPict="0">
                <anchor moveWithCells="1">
                  <from>
                    <xdr:col>7</xdr:col>
                    <xdr:colOff>571500</xdr:colOff>
                    <xdr:row>20</xdr:row>
                    <xdr:rowOff>68580</xdr:rowOff>
                  </from>
                  <to>
                    <xdr:col>7</xdr:col>
                    <xdr:colOff>899160</xdr:colOff>
                    <xdr:row>20</xdr:row>
                    <xdr:rowOff>304800</xdr:rowOff>
                  </to>
                </anchor>
              </controlPr>
            </control>
          </mc:Choice>
        </mc:AlternateContent>
        <mc:AlternateContent xmlns:mc="http://schemas.openxmlformats.org/markup-compatibility/2006">
          <mc:Choice Requires="x14">
            <control shapeId="9330" r:id="rId114" name="Check Box 114">
              <controlPr defaultSize="0" autoFill="0" autoLine="0" autoPict="0">
                <anchor moveWithCells="1">
                  <from>
                    <xdr:col>7</xdr:col>
                    <xdr:colOff>571500</xdr:colOff>
                    <xdr:row>21</xdr:row>
                    <xdr:rowOff>68580</xdr:rowOff>
                  </from>
                  <to>
                    <xdr:col>7</xdr:col>
                    <xdr:colOff>899160</xdr:colOff>
                    <xdr:row>21</xdr:row>
                    <xdr:rowOff>304800</xdr:rowOff>
                  </to>
                </anchor>
              </controlPr>
            </control>
          </mc:Choice>
        </mc:AlternateContent>
        <mc:AlternateContent xmlns:mc="http://schemas.openxmlformats.org/markup-compatibility/2006">
          <mc:Choice Requires="x14">
            <control shapeId="9331" r:id="rId115" name="Check Box 115">
              <controlPr defaultSize="0" autoFill="0" autoLine="0" autoPict="0">
                <anchor moveWithCells="1">
                  <from>
                    <xdr:col>7</xdr:col>
                    <xdr:colOff>571500</xdr:colOff>
                    <xdr:row>22</xdr:row>
                    <xdr:rowOff>68580</xdr:rowOff>
                  </from>
                  <to>
                    <xdr:col>7</xdr:col>
                    <xdr:colOff>899160</xdr:colOff>
                    <xdr:row>22</xdr:row>
                    <xdr:rowOff>304800</xdr:rowOff>
                  </to>
                </anchor>
              </controlPr>
            </control>
          </mc:Choice>
        </mc:AlternateContent>
        <mc:AlternateContent xmlns:mc="http://schemas.openxmlformats.org/markup-compatibility/2006">
          <mc:Choice Requires="x14">
            <control shapeId="9332" r:id="rId116" name="Check Box 116">
              <controlPr defaultSize="0" autoFill="0" autoLine="0" autoPict="0">
                <anchor moveWithCells="1">
                  <from>
                    <xdr:col>7</xdr:col>
                    <xdr:colOff>571500</xdr:colOff>
                    <xdr:row>23</xdr:row>
                    <xdr:rowOff>68580</xdr:rowOff>
                  </from>
                  <to>
                    <xdr:col>7</xdr:col>
                    <xdr:colOff>899160</xdr:colOff>
                    <xdr:row>23</xdr:row>
                    <xdr:rowOff>304800</xdr:rowOff>
                  </to>
                </anchor>
              </controlPr>
            </control>
          </mc:Choice>
        </mc:AlternateContent>
        <mc:AlternateContent xmlns:mc="http://schemas.openxmlformats.org/markup-compatibility/2006">
          <mc:Choice Requires="x14">
            <control shapeId="9333" r:id="rId117" name="Check Box 117">
              <controlPr defaultSize="0" autoFill="0" autoLine="0" autoPict="0">
                <anchor moveWithCells="1">
                  <from>
                    <xdr:col>7</xdr:col>
                    <xdr:colOff>571500</xdr:colOff>
                    <xdr:row>24</xdr:row>
                    <xdr:rowOff>68580</xdr:rowOff>
                  </from>
                  <to>
                    <xdr:col>7</xdr:col>
                    <xdr:colOff>899160</xdr:colOff>
                    <xdr:row>24</xdr:row>
                    <xdr:rowOff>304800</xdr:rowOff>
                  </to>
                </anchor>
              </controlPr>
            </control>
          </mc:Choice>
        </mc:AlternateContent>
        <mc:AlternateContent xmlns:mc="http://schemas.openxmlformats.org/markup-compatibility/2006">
          <mc:Choice Requires="x14">
            <control shapeId="9334" r:id="rId118" name="Check Box 118">
              <controlPr defaultSize="0" autoFill="0" autoLine="0" autoPict="0">
                <anchor moveWithCells="1">
                  <from>
                    <xdr:col>7</xdr:col>
                    <xdr:colOff>571500</xdr:colOff>
                    <xdr:row>25</xdr:row>
                    <xdr:rowOff>68580</xdr:rowOff>
                  </from>
                  <to>
                    <xdr:col>7</xdr:col>
                    <xdr:colOff>899160</xdr:colOff>
                    <xdr:row>25</xdr:row>
                    <xdr:rowOff>304800</xdr:rowOff>
                  </to>
                </anchor>
              </controlPr>
            </control>
          </mc:Choice>
        </mc:AlternateContent>
        <mc:AlternateContent xmlns:mc="http://schemas.openxmlformats.org/markup-compatibility/2006">
          <mc:Choice Requires="x14">
            <control shapeId="9335" r:id="rId119" name="Check Box 119">
              <controlPr defaultSize="0" autoFill="0" autoLine="0" autoPict="0">
                <anchor moveWithCells="1">
                  <from>
                    <xdr:col>7</xdr:col>
                    <xdr:colOff>571500</xdr:colOff>
                    <xdr:row>26</xdr:row>
                    <xdr:rowOff>68580</xdr:rowOff>
                  </from>
                  <to>
                    <xdr:col>7</xdr:col>
                    <xdr:colOff>899160</xdr:colOff>
                    <xdr:row>26</xdr:row>
                    <xdr:rowOff>304800</xdr:rowOff>
                  </to>
                </anchor>
              </controlPr>
            </control>
          </mc:Choice>
        </mc:AlternateContent>
        <mc:AlternateContent xmlns:mc="http://schemas.openxmlformats.org/markup-compatibility/2006">
          <mc:Choice Requires="x14">
            <control shapeId="9336" r:id="rId120" name="Check Box 120">
              <controlPr defaultSize="0" autoFill="0" autoLine="0" autoPict="0">
                <anchor moveWithCells="1">
                  <from>
                    <xdr:col>7</xdr:col>
                    <xdr:colOff>571500</xdr:colOff>
                    <xdr:row>27</xdr:row>
                    <xdr:rowOff>68580</xdr:rowOff>
                  </from>
                  <to>
                    <xdr:col>7</xdr:col>
                    <xdr:colOff>899160</xdr:colOff>
                    <xdr:row>27</xdr:row>
                    <xdr:rowOff>304800</xdr:rowOff>
                  </to>
                </anchor>
              </controlPr>
            </control>
          </mc:Choice>
        </mc:AlternateContent>
        <mc:AlternateContent xmlns:mc="http://schemas.openxmlformats.org/markup-compatibility/2006">
          <mc:Choice Requires="x14">
            <control shapeId="9337" r:id="rId121" name="Check Box 121">
              <controlPr defaultSize="0" autoFill="0" autoLine="0" autoPict="0">
                <anchor moveWithCells="1">
                  <from>
                    <xdr:col>7</xdr:col>
                    <xdr:colOff>571500</xdr:colOff>
                    <xdr:row>28</xdr:row>
                    <xdr:rowOff>68580</xdr:rowOff>
                  </from>
                  <to>
                    <xdr:col>7</xdr:col>
                    <xdr:colOff>899160</xdr:colOff>
                    <xdr:row>28</xdr:row>
                    <xdr:rowOff>304800</xdr:rowOff>
                  </to>
                </anchor>
              </controlPr>
            </control>
          </mc:Choice>
        </mc:AlternateContent>
        <mc:AlternateContent xmlns:mc="http://schemas.openxmlformats.org/markup-compatibility/2006">
          <mc:Choice Requires="x14">
            <control shapeId="9338" r:id="rId122" name="Check Box 122">
              <controlPr defaultSize="0" autoFill="0" autoLine="0" autoPict="0">
                <anchor moveWithCells="1">
                  <from>
                    <xdr:col>7</xdr:col>
                    <xdr:colOff>571500</xdr:colOff>
                    <xdr:row>29</xdr:row>
                    <xdr:rowOff>68580</xdr:rowOff>
                  </from>
                  <to>
                    <xdr:col>7</xdr:col>
                    <xdr:colOff>899160</xdr:colOff>
                    <xdr:row>29</xdr:row>
                    <xdr:rowOff>304800</xdr:rowOff>
                  </to>
                </anchor>
              </controlPr>
            </control>
          </mc:Choice>
        </mc:AlternateContent>
        <mc:AlternateContent xmlns:mc="http://schemas.openxmlformats.org/markup-compatibility/2006">
          <mc:Choice Requires="x14">
            <control shapeId="9339" r:id="rId123" name="Check Box 123">
              <controlPr defaultSize="0" autoFill="0" autoLine="0" autoPict="0">
                <anchor moveWithCells="1">
                  <from>
                    <xdr:col>7</xdr:col>
                    <xdr:colOff>571500</xdr:colOff>
                    <xdr:row>30</xdr:row>
                    <xdr:rowOff>68580</xdr:rowOff>
                  </from>
                  <to>
                    <xdr:col>7</xdr:col>
                    <xdr:colOff>899160</xdr:colOff>
                    <xdr:row>30</xdr:row>
                    <xdr:rowOff>304800</xdr:rowOff>
                  </to>
                </anchor>
              </controlPr>
            </control>
          </mc:Choice>
        </mc:AlternateContent>
        <mc:AlternateContent xmlns:mc="http://schemas.openxmlformats.org/markup-compatibility/2006">
          <mc:Choice Requires="x14">
            <control shapeId="9340" r:id="rId124" name="Check Box 124">
              <controlPr defaultSize="0" autoFill="0" autoLine="0" autoPict="0">
                <anchor moveWithCells="1">
                  <from>
                    <xdr:col>2</xdr:col>
                    <xdr:colOff>571500</xdr:colOff>
                    <xdr:row>11</xdr:row>
                    <xdr:rowOff>68580</xdr:rowOff>
                  </from>
                  <to>
                    <xdr:col>2</xdr:col>
                    <xdr:colOff>899160</xdr:colOff>
                    <xdr:row>11</xdr:row>
                    <xdr:rowOff>304800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A6C4F2C5-C178-4BA4-847B-552755C72DBC}">
            <xm:f>'\Coopératives\[Formulaire COOP_ 2015_VF_1.1.1.xlsx]Feuil1'!#REF!=0</xm:f>
            <x14:dxf>
              <font>
                <color theme="0"/>
              </font>
            </x14:dxf>
          </x14:cfRule>
          <xm:sqref>A4</xm:sqref>
        </x14:conditionalFormatting>
        <x14:conditionalFormatting xmlns:xm="http://schemas.microsoft.com/office/excel/2006/main">
          <x14:cfRule type="expression" priority="1" id="{C18FC5CA-B8C5-4F76-91D9-9CF75D5350A8}">
            <xm:f>'\Coopératives\[Formulaire COOP_ 2015_VF_1.1.1.xlsx]Feuil1'!#REF!=0</xm:f>
            <x14:dxf>
              <font>
                <color theme="0"/>
              </font>
            </x14:dxf>
          </x14:cfRule>
          <xm:sqref>A6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514C3-F1FB-4A5A-B4D2-5EF753E3FE46}">
  <sheetPr codeName="Feuil15">
    <tabColor rgb="FFD5A208"/>
    <pageSetUpPr fitToPage="1"/>
  </sheetPr>
  <dimension ref="A1:N43"/>
  <sheetViews>
    <sheetView topLeftCell="A11" workbookViewId="0">
      <selection activeCell="J27" sqref="J27"/>
    </sheetView>
  </sheetViews>
  <sheetFormatPr baseColWidth="10" defaultColWidth="11.44140625" defaultRowHeight="14.4" outlineLevelCol="1"/>
  <cols>
    <col min="1" max="1" width="6" style="152" customWidth="1"/>
    <col min="2" max="2" width="70.33203125" style="148" customWidth="1"/>
    <col min="3" max="3" width="20.5546875" style="148" customWidth="1"/>
    <col min="4" max="8" width="16" style="148" customWidth="1"/>
    <col min="9" max="9" width="1.44140625" style="148" customWidth="1"/>
    <col min="10" max="10" width="64.5546875" style="148" hidden="1" customWidth="1" outlineLevel="1"/>
    <col min="11" max="11" width="60" style="148" hidden="1" customWidth="1" outlineLevel="1"/>
    <col min="12" max="12" width="11.44140625" style="148" customWidth="1" collapsed="1"/>
    <col min="13" max="13" width="11.44140625" style="148" hidden="1" customWidth="1"/>
    <col min="14" max="14" width="49.109375" style="148" hidden="1" customWidth="1"/>
    <col min="15" max="18" width="11.44140625" style="148" customWidth="1"/>
    <col min="19" max="16384" width="11.44140625" style="148"/>
  </cols>
  <sheetData>
    <row r="1" spans="1:14" ht="24" customHeight="1">
      <c r="A1" s="453" t="str">
        <f>IF(Langue=0,"ANNEXE "&amp;'T des M - T of C'!A10,"SCHEDULE "&amp;'T des M - T of C'!A10)</f>
        <v>SCHEDULE 4060</v>
      </c>
      <c r="B1" s="454"/>
      <c r="C1" s="208"/>
      <c r="D1" s="208"/>
      <c r="E1" s="208"/>
      <c r="F1" s="208"/>
      <c r="G1" s="208"/>
      <c r="H1" s="19" t="str">
        <f>Identification!A15</f>
        <v>SEMI-ANNUAL STATEMENT OF THE POSITION OF AFFAIRS IN QUEBEC</v>
      </c>
      <c r="L1" s="302"/>
      <c r="M1" s="301" t="s">
        <v>4716</v>
      </c>
      <c r="N1" s="298" t="s">
        <v>4703</v>
      </c>
    </row>
    <row r="2" spans="1:14">
      <c r="A2" s="151"/>
      <c r="C2" s="199"/>
      <c r="D2" s="199"/>
      <c r="E2" s="199"/>
      <c r="F2" s="199"/>
      <c r="G2" s="199"/>
      <c r="H2" s="200"/>
      <c r="L2" s="302"/>
      <c r="M2" s="303"/>
      <c r="N2" s="303"/>
    </row>
    <row r="3" spans="1:14" ht="22.5" customHeight="1">
      <c r="A3" s="430">
        <f>Identification!G12</f>
        <v>0</v>
      </c>
      <c r="B3" s="431"/>
      <c r="C3" s="431"/>
      <c r="D3" s="431"/>
      <c r="E3" s="431"/>
      <c r="F3" s="431"/>
      <c r="G3" s="431"/>
      <c r="H3" s="432"/>
      <c r="L3" s="302"/>
      <c r="M3" s="303"/>
      <c r="N3" s="303"/>
    </row>
    <row r="4" spans="1:14" ht="22.5" customHeight="1">
      <c r="A4" s="433" t="str">
        <f>UPPER('T des M - T of C'!B10)</f>
        <v>NUMBER OF REQUESTS PER RIGHT</v>
      </c>
      <c r="B4" s="434"/>
      <c r="C4" s="434"/>
      <c r="D4" s="434"/>
      <c r="E4" s="434"/>
      <c r="F4" s="434"/>
      <c r="G4" s="434"/>
      <c r="H4" s="435"/>
      <c r="L4" s="302"/>
      <c r="M4" s="303"/>
      <c r="N4" s="303"/>
    </row>
    <row r="5" spans="1:14" ht="22.5" customHeight="1">
      <c r="A5" s="436" t="str">
        <f>IF(Langue=0,"au "&amp;Identification!J19,"As at "&amp;Identification!J19)</f>
        <v xml:space="preserve">As at </v>
      </c>
      <c r="B5" s="437"/>
      <c r="C5" s="437"/>
      <c r="D5" s="437"/>
      <c r="E5" s="437"/>
      <c r="F5" s="437"/>
      <c r="G5" s="437"/>
      <c r="H5" s="438"/>
      <c r="L5" s="302"/>
      <c r="M5" s="303"/>
      <c r="N5" s="303"/>
    </row>
    <row r="6" spans="1:14">
      <c r="A6" s="439"/>
      <c r="B6" s="440"/>
      <c r="C6" s="440"/>
      <c r="D6" s="440"/>
      <c r="E6" s="440"/>
      <c r="F6" s="440"/>
      <c r="G6" s="440"/>
      <c r="H6" s="441"/>
      <c r="J6" s="149"/>
      <c r="K6" s="150"/>
      <c r="L6" s="302"/>
      <c r="M6" s="303"/>
      <c r="N6" s="303"/>
    </row>
    <row r="7" spans="1:14" ht="11.25" customHeight="1">
      <c r="A7" s="151"/>
      <c r="B7" s="209"/>
      <c r="C7" s="209"/>
      <c r="D7" s="209"/>
      <c r="E7" s="209"/>
      <c r="F7" s="209"/>
      <c r="G7" s="209"/>
      <c r="H7" s="153"/>
      <c r="K7" s="154"/>
      <c r="L7" s="302"/>
      <c r="M7" s="303"/>
      <c r="N7" s="303"/>
    </row>
    <row r="8" spans="1:14" ht="22.5" customHeight="1">
      <c r="A8" s="421"/>
      <c r="B8" s="422"/>
      <c r="C8" s="422"/>
      <c r="D8" s="422"/>
      <c r="E8" s="422"/>
      <c r="F8" s="422"/>
      <c r="G8" s="422"/>
      <c r="H8" s="423"/>
      <c r="J8" s="155"/>
      <c r="K8" s="156"/>
      <c r="L8" s="302"/>
      <c r="M8" s="303"/>
      <c r="N8" s="303"/>
    </row>
    <row r="9" spans="1:14" ht="43.2">
      <c r="A9" s="316" t="s">
        <v>4704</v>
      </c>
      <c r="B9" s="317"/>
      <c r="C9" s="459" t="str">
        <f>IF(Langue=0,J22,K22)</f>
        <v>Number of requests</v>
      </c>
      <c r="D9" s="457" t="str">
        <f>IF(Langue=0,J23,K23)</f>
        <v>Average time to grant</v>
      </c>
      <c r="E9" s="459" t="str">
        <f>IF(Langue=0,J24,K24)</f>
        <v>Average processisng time</v>
      </c>
      <c r="F9" s="457" t="str">
        <f>IF(Langue=0,J26,K26)</f>
        <v>Number of time limits exceeded</v>
      </c>
      <c r="G9" s="458"/>
      <c r="H9" s="459" t="str">
        <f>IF(Langue=0,J29,K29)</f>
        <v>Number of refusals to grant right</v>
      </c>
      <c r="J9" s="159" t="s">
        <v>1</v>
      </c>
      <c r="K9" s="160" t="s">
        <v>1</v>
      </c>
      <c r="L9" s="302"/>
      <c r="M9" s="301" t="s">
        <v>4717</v>
      </c>
      <c r="N9" s="304" t="s">
        <v>4715</v>
      </c>
    </row>
    <row r="10" spans="1:14">
      <c r="A10" s="318"/>
      <c r="B10" s="319"/>
      <c r="C10" s="460"/>
      <c r="D10" s="473"/>
      <c r="E10" s="460"/>
      <c r="F10" s="179" t="str">
        <f>IF(Langue=0,J27,K27)</f>
        <v>Granting</v>
      </c>
      <c r="G10" s="179" t="str">
        <f>IF(Langue=0,J28,K28)</f>
        <v>Processing</v>
      </c>
      <c r="H10" s="460"/>
      <c r="J10" s="159"/>
      <c r="K10" s="160"/>
      <c r="L10" s="302"/>
      <c r="M10" s="303"/>
      <c r="N10" s="303"/>
    </row>
    <row r="11" spans="1:14">
      <c r="A11" s="318"/>
      <c r="B11" s="319"/>
      <c r="C11" s="213"/>
      <c r="D11" s="213" t="str">
        <f>IF(Langue=0,J36,K36)</f>
        <v>(days)</v>
      </c>
      <c r="E11" s="213" t="str">
        <f>IF(Langue=0,J36,K36)</f>
        <v>(days)</v>
      </c>
      <c r="F11" s="322"/>
      <c r="G11" s="323"/>
      <c r="H11" s="324"/>
      <c r="J11" s="157" t="s">
        <v>4610</v>
      </c>
      <c r="K11" s="158" t="s">
        <v>4610</v>
      </c>
      <c r="L11" s="302"/>
      <c r="M11" s="303"/>
      <c r="N11" s="303"/>
    </row>
    <row r="12" spans="1:14">
      <c r="A12" s="161"/>
      <c r="B12" s="162" t="s">
        <v>33</v>
      </c>
      <c r="C12" s="163" t="s">
        <v>32</v>
      </c>
      <c r="D12" s="162" t="s">
        <v>34</v>
      </c>
      <c r="E12" s="163" t="s">
        <v>35</v>
      </c>
      <c r="F12" s="162" t="s">
        <v>36</v>
      </c>
      <c r="G12" s="163" t="s">
        <v>37</v>
      </c>
      <c r="H12" s="162" t="s">
        <v>38</v>
      </c>
      <c r="J12" s="159"/>
      <c r="K12" s="160"/>
      <c r="L12" s="302"/>
      <c r="M12" s="302"/>
      <c r="N12" s="302"/>
    </row>
    <row r="13" spans="1:14">
      <c r="A13" s="164" t="s">
        <v>41</v>
      </c>
      <c r="B13" s="178" t="str">
        <f>IF(Langue=0,J13,K13)</f>
        <v>Security freeze</v>
      </c>
      <c r="C13" s="228"/>
      <c r="D13" s="228"/>
      <c r="E13" s="228"/>
      <c r="F13" s="228"/>
      <c r="G13" s="228"/>
      <c r="H13" s="229"/>
      <c r="J13" s="159" t="s">
        <v>4635</v>
      </c>
      <c r="K13" s="160" t="s">
        <v>4647</v>
      </c>
      <c r="L13" s="302"/>
      <c r="M13" s="302"/>
      <c r="N13" s="302"/>
    </row>
    <row r="14" spans="1:14">
      <c r="A14" s="164" t="s">
        <v>13</v>
      </c>
      <c r="B14" s="178" t="str">
        <f>IF(Langue=0,J14,K14)</f>
        <v>Security aler</v>
      </c>
      <c r="C14" s="275"/>
      <c r="D14" s="275"/>
      <c r="E14" s="275"/>
      <c r="F14" s="275"/>
      <c r="G14" s="275"/>
      <c r="H14" s="192"/>
      <c r="J14" s="169" t="s">
        <v>4636</v>
      </c>
      <c r="K14" s="154" t="s">
        <v>4648</v>
      </c>
      <c r="L14" s="302"/>
      <c r="M14" s="302"/>
      <c r="N14" s="302"/>
    </row>
    <row r="15" spans="1:14">
      <c r="A15" s="232" t="s">
        <v>14</v>
      </c>
      <c r="B15" s="178" t="str">
        <f>IF(Langue=0,J15,K15)</f>
        <v>Explanatory statement</v>
      </c>
      <c r="C15" s="275"/>
      <c r="D15" s="275"/>
      <c r="E15" s="275"/>
      <c r="F15" s="275"/>
      <c r="G15" s="275"/>
      <c r="H15" s="192"/>
      <c r="J15" s="147" t="s">
        <v>4637</v>
      </c>
      <c r="K15" s="154" t="s">
        <v>4649</v>
      </c>
      <c r="L15" s="302"/>
      <c r="M15" s="302"/>
      <c r="N15" s="302"/>
    </row>
    <row r="16" spans="1:14" customFormat="1">
      <c r="A16" s="205"/>
      <c r="B16" s="206"/>
      <c r="C16" s="206"/>
      <c r="D16" s="206"/>
      <c r="E16" s="206"/>
      <c r="F16" s="206"/>
      <c r="G16" s="206"/>
      <c r="H16" s="110"/>
      <c r="L16" s="133"/>
      <c r="M16" s="133"/>
      <c r="N16" s="133"/>
    </row>
    <row r="17" spans="1:14" customFormat="1">
      <c r="A17" s="202"/>
      <c r="B17" s="203"/>
      <c r="C17" s="203"/>
      <c r="D17" s="203"/>
      <c r="E17" s="203"/>
      <c r="F17" s="203"/>
      <c r="G17" s="203"/>
      <c r="H17" s="204"/>
      <c r="L17" s="133"/>
      <c r="M17" s="133"/>
      <c r="N17" s="133"/>
    </row>
    <row r="18" spans="1:14" ht="60" customHeight="1">
      <c r="A18" s="467" t="str">
        <f>IF(Langue=0,J30,K30)</f>
        <v>Requests to change credit file information</v>
      </c>
      <c r="B18" s="468"/>
      <c r="C18" s="463" t="str">
        <f>IF(Langue=0,J22,K22)</f>
        <v>Number of requests</v>
      </c>
      <c r="D18" s="465"/>
      <c r="E18" s="327" t="str">
        <f>IF(Langue=0,J24,K24)</f>
        <v>Average processisng time</v>
      </c>
      <c r="F18" s="465"/>
      <c r="G18" s="465"/>
      <c r="H18" s="459" t="str">
        <f>IF(Langue=0,J37,K37)</f>
        <v>Number of refusals to change credit file information</v>
      </c>
      <c r="J18" s="147"/>
      <c r="K18" s="154"/>
      <c r="L18" s="302"/>
      <c r="M18" s="302"/>
      <c r="N18" s="302"/>
    </row>
    <row r="19" spans="1:14">
      <c r="A19" s="469"/>
      <c r="B19" s="470"/>
      <c r="C19" s="464"/>
      <c r="D19" s="466"/>
      <c r="E19" s="213" t="str">
        <f>IF(Langue=0,J36,K36)</f>
        <v>(days)</v>
      </c>
      <c r="F19" s="466"/>
      <c r="G19" s="466"/>
      <c r="H19" s="460"/>
      <c r="J19" s="147"/>
      <c r="K19" s="154"/>
      <c r="L19" s="302"/>
      <c r="M19" s="302"/>
      <c r="N19" s="302"/>
    </row>
    <row r="20" spans="1:14">
      <c r="A20" s="471"/>
      <c r="B20" s="472"/>
      <c r="C20" s="320" t="s">
        <v>32</v>
      </c>
      <c r="D20" s="321"/>
      <c r="E20" s="340" t="s">
        <v>35</v>
      </c>
      <c r="F20" s="321"/>
      <c r="G20" s="321"/>
      <c r="H20" s="341" t="s">
        <v>38</v>
      </c>
      <c r="J20" s="147"/>
      <c r="K20" s="154"/>
      <c r="L20" s="302"/>
      <c r="M20" s="302"/>
      <c r="N20" s="302"/>
    </row>
    <row r="21" spans="1:14">
      <c r="A21" s="232" t="s">
        <v>24</v>
      </c>
      <c r="B21" s="233" t="str">
        <f>IF(Langue=0,J30,K30)</f>
        <v>Requests to change credit file information</v>
      </c>
      <c r="C21" s="275"/>
      <c r="D21" s="230"/>
      <c r="E21" s="275"/>
      <c r="F21" s="230"/>
      <c r="G21" s="230"/>
      <c r="H21" s="193"/>
      <c r="J21" s="147"/>
      <c r="K21" s="154"/>
      <c r="L21" s="302"/>
      <c r="M21" s="302"/>
      <c r="N21" s="302"/>
    </row>
    <row r="22" spans="1:14">
      <c r="A22" s="183"/>
      <c r="B22" s="234"/>
      <c r="C22" s="234"/>
      <c r="D22" s="234"/>
      <c r="E22" s="234"/>
      <c r="F22" s="234"/>
      <c r="G22" s="234"/>
      <c r="H22" s="329"/>
      <c r="J22" s="147" t="s">
        <v>4709</v>
      </c>
      <c r="K22" s="154" t="s">
        <v>4710</v>
      </c>
      <c r="L22" s="302"/>
      <c r="M22" s="302"/>
      <c r="N22" s="302"/>
    </row>
    <row r="23" spans="1:14">
      <c r="A23" s="184"/>
      <c r="B23" s="235"/>
      <c r="C23" s="235"/>
      <c r="D23" s="180"/>
      <c r="E23" s="180"/>
      <c r="F23" s="180"/>
      <c r="G23" s="180"/>
      <c r="H23" s="181"/>
      <c r="J23" s="147" t="s">
        <v>4638</v>
      </c>
      <c r="K23" s="154" t="s">
        <v>4650</v>
      </c>
      <c r="L23" s="302"/>
      <c r="M23" s="302"/>
      <c r="N23" s="302"/>
    </row>
    <row r="24" spans="1:14" ht="28.8">
      <c r="A24" s="461" t="str">
        <f>IF(Langue=0,J31,K31)</f>
        <v>Credit score</v>
      </c>
      <c r="B24" s="462"/>
      <c r="C24" s="328" t="str">
        <f>IF(Langue=0,J32,K32)</f>
        <v>Number of consumers accessing/requesting</v>
      </c>
      <c r="D24" s="180"/>
      <c r="E24" s="180"/>
      <c r="F24" s="180"/>
      <c r="G24" s="180"/>
      <c r="H24" s="181"/>
      <c r="J24" s="147" t="s">
        <v>4639</v>
      </c>
      <c r="K24" s="154" t="s">
        <v>4640</v>
      </c>
      <c r="L24" s="302"/>
      <c r="M24" s="302"/>
      <c r="N24" s="302"/>
    </row>
    <row r="25" spans="1:14" ht="15" customHeight="1">
      <c r="A25" s="315"/>
      <c r="B25" s="290"/>
      <c r="C25" s="341" t="s">
        <v>32</v>
      </c>
      <c r="D25" s="180"/>
      <c r="E25" s="180"/>
      <c r="F25" s="180"/>
      <c r="G25" s="180"/>
      <c r="H25" s="181"/>
      <c r="J25" s="147"/>
      <c r="K25" s="154"/>
      <c r="L25" s="302"/>
      <c r="M25" s="302"/>
      <c r="N25" s="302"/>
    </row>
    <row r="26" spans="1:14">
      <c r="A26" s="164" t="s">
        <v>10</v>
      </c>
      <c r="B26" s="178" t="str">
        <f>IF(Langue=0,J33,K33)</f>
        <v>Internet</v>
      </c>
      <c r="C26" s="192"/>
      <c r="D26" s="180"/>
      <c r="E26" s="180"/>
      <c r="F26" s="180"/>
      <c r="G26" s="180"/>
      <c r="H26" s="181"/>
      <c r="J26" s="176" t="s">
        <v>4798</v>
      </c>
      <c r="K26" s="154" t="s">
        <v>4641</v>
      </c>
      <c r="L26" s="302"/>
      <c r="M26" s="302"/>
      <c r="N26" s="302"/>
    </row>
    <row r="27" spans="1:14">
      <c r="A27" s="164" t="s">
        <v>11</v>
      </c>
      <c r="B27" s="178" t="str">
        <f>IF(Langue=0,J34,K34)</f>
        <v>Mail</v>
      </c>
      <c r="C27" s="192"/>
      <c r="D27" s="180"/>
      <c r="E27" s="180"/>
      <c r="F27" s="180"/>
      <c r="G27" s="180"/>
      <c r="H27" s="181"/>
      <c r="J27" s="176" t="s">
        <v>4642</v>
      </c>
      <c r="K27" s="154" t="s">
        <v>4651</v>
      </c>
      <c r="L27" s="302"/>
      <c r="M27" s="302"/>
      <c r="N27" s="302"/>
    </row>
    <row r="28" spans="1:14">
      <c r="A28" s="164" t="s">
        <v>44</v>
      </c>
      <c r="B28" s="182" t="str">
        <f>IF(Langue=0,J35,K35)</f>
        <v>Telephone</v>
      </c>
      <c r="C28" s="193"/>
      <c r="D28" s="180"/>
      <c r="E28" s="180"/>
      <c r="F28" s="180"/>
      <c r="G28" s="180"/>
      <c r="H28" s="181"/>
      <c r="J28" s="176" t="s">
        <v>4643</v>
      </c>
      <c r="K28" s="154" t="s">
        <v>4644</v>
      </c>
      <c r="L28" s="302"/>
      <c r="M28" s="302"/>
      <c r="N28" s="302"/>
    </row>
    <row r="29" spans="1:14">
      <c r="A29" s="185"/>
      <c r="B29" s="180"/>
      <c r="C29" s="180"/>
      <c r="D29" s="180"/>
      <c r="E29" s="180"/>
      <c r="F29" s="180"/>
      <c r="G29" s="180"/>
      <c r="H29" s="181"/>
      <c r="J29" s="176" t="s">
        <v>4645</v>
      </c>
      <c r="K29" s="154" t="s">
        <v>4646</v>
      </c>
      <c r="L29" s="302"/>
      <c r="M29" s="302"/>
      <c r="N29" s="302"/>
    </row>
    <row r="30" spans="1:14">
      <c r="A30" s="185"/>
      <c r="B30" s="180"/>
      <c r="C30" s="180"/>
      <c r="D30" s="180"/>
      <c r="E30" s="180"/>
      <c r="F30" s="180"/>
      <c r="G30" s="180"/>
      <c r="H30" s="181"/>
      <c r="J30" s="148" t="s">
        <v>4707</v>
      </c>
      <c r="K30" s="154" t="s">
        <v>4708</v>
      </c>
      <c r="L30" s="302"/>
      <c r="M30" s="302"/>
      <c r="N30" s="302"/>
    </row>
    <row r="31" spans="1:14">
      <c r="A31" s="185"/>
      <c r="B31" s="180"/>
      <c r="C31" s="180"/>
      <c r="D31" s="180"/>
      <c r="E31" s="180"/>
      <c r="F31" s="180"/>
      <c r="G31" s="180"/>
      <c r="H31" s="181"/>
      <c r="J31" s="148" t="s">
        <v>4654</v>
      </c>
      <c r="K31" s="154" t="s">
        <v>4655</v>
      </c>
      <c r="L31" s="302"/>
      <c r="M31" s="302"/>
      <c r="N31" s="302"/>
    </row>
    <row r="32" spans="1:14">
      <c r="A32" s="185"/>
      <c r="B32" s="180"/>
      <c r="C32" s="180"/>
      <c r="D32" s="180"/>
      <c r="E32" s="180"/>
      <c r="F32" s="180"/>
      <c r="G32" s="180"/>
      <c r="H32" s="181"/>
      <c r="J32" s="148" t="s">
        <v>4653</v>
      </c>
      <c r="K32" s="154" t="s">
        <v>4656</v>
      </c>
      <c r="L32" s="302"/>
      <c r="M32" s="302"/>
      <c r="N32" s="302"/>
    </row>
    <row r="33" spans="1:14">
      <c r="A33" s="185"/>
      <c r="B33" s="180"/>
      <c r="C33" s="180"/>
      <c r="D33" s="180"/>
      <c r="E33" s="180"/>
      <c r="F33" s="180"/>
      <c r="G33" s="180"/>
      <c r="H33" s="181"/>
      <c r="J33" t="s">
        <v>4657</v>
      </c>
      <c r="K33" s="154" t="s">
        <v>4657</v>
      </c>
      <c r="L33" s="302"/>
      <c r="M33" s="302"/>
      <c r="N33" s="302"/>
    </row>
    <row r="34" spans="1:14">
      <c r="A34" s="185"/>
      <c r="B34" s="180"/>
      <c r="C34" s="180"/>
      <c r="D34" s="180"/>
      <c r="E34" s="180"/>
      <c r="F34" s="180"/>
      <c r="G34" s="180"/>
      <c r="H34" s="181"/>
      <c r="J34" t="s">
        <v>4659</v>
      </c>
      <c r="K34" s="154" t="s">
        <v>4658</v>
      </c>
      <c r="L34" s="302"/>
      <c r="M34" s="302"/>
      <c r="N34" s="302"/>
    </row>
    <row r="35" spans="1:14">
      <c r="A35" s="185"/>
      <c r="B35" s="180"/>
      <c r="C35" s="180"/>
      <c r="D35" s="180"/>
      <c r="E35" s="180"/>
      <c r="F35" s="180"/>
      <c r="G35" s="180"/>
      <c r="H35" s="181"/>
      <c r="J35" t="s">
        <v>182</v>
      </c>
      <c r="K35" s="154" t="s">
        <v>181</v>
      </c>
      <c r="L35" s="302"/>
      <c r="M35" s="302"/>
      <c r="N35" s="302"/>
    </row>
    <row r="36" spans="1:14">
      <c r="A36" s="185"/>
      <c r="B36" s="180"/>
      <c r="C36" s="180"/>
      <c r="D36" s="180"/>
      <c r="E36" s="180"/>
      <c r="F36" s="180"/>
      <c r="G36" s="180"/>
      <c r="H36" s="181"/>
      <c r="J36" s="148" t="s">
        <v>4652</v>
      </c>
      <c r="K36" s="154" t="s">
        <v>4699</v>
      </c>
      <c r="L36" s="302"/>
      <c r="M36" s="302"/>
      <c r="N36" s="302"/>
    </row>
    <row r="37" spans="1:14">
      <c r="A37" s="185"/>
      <c r="B37" s="180"/>
      <c r="C37" s="180"/>
      <c r="D37" s="180"/>
      <c r="E37" s="180"/>
      <c r="F37" s="180"/>
      <c r="G37" s="180"/>
      <c r="H37" s="181"/>
      <c r="J37" s="148" t="s">
        <v>4706</v>
      </c>
      <c r="K37" s="154" t="s">
        <v>4705</v>
      </c>
      <c r="L37" s="302"/>
      <c r="M37" s="302"/>
      <c r="N37" s="302"/>
    </row>
    <row r="38" spans="1:14">
      <c r="A38" s="151"/>
      <c r="B38" s="209"/>
      <c r="C38" s="209"/>
      <c r="D38" s="209"/>
      <c r="E38" s="209"/>
      <c r="F38" s="209"/>
      <c r="G38" s="209"/>
      <c r="H38" s="153"/>
      <c r="K38" s="154"/>
      <c r="L38" s="302"/>
      <c r="M38" s="302"/>
      <c r="N38" s="302"/>
    </row>
    <row r="39" spans="1:14" s="147" customFormat="1">
      <c r="A39" s="210"/>
      <c r="B39" s="207"/>
      <c r="C39" s="207"/>
      <c r="D39" s="207"/>
      <c r="E39" s="207"/>
      <c r="F39" s="207"/>
      <c r="G39" s="207"/>
      <c r="H39" s="211"/>
      <c r="J39" s="174"/>
      <c r="K39" s="36"/>
      <c r="L39" s="305"/>
      <c r="M39" s="305"/>
      <c r="N39" s="305"/>
    </row>
    <row r="40" spans="1:14">
      <c r="A40" s="151"/>
      <c r="B40" s="209"/>
      <c r="C40" s="209"/>
      <c r="D40" s="209"/>
      <c r="E40" s="209"/>
      <c r="F40" s="209"/>
      <c r="G40" s="209"/>
      <c r="H40" s="153"/>
      <c r="K40" s="154"/>
      <c r="L40" s="302"/>
      <c r="M40" s="302"/>
      <c r="N40" s="302"/>
    </row>
    <row r="41" spans="1:14">
      <c r="A41" s="151"/>
      <c r="B41" s="209"/>
      <c r="C41" s="209"/>
      <c r="D41" s="209"/>
      <c r="E41" s="209"/>
      <c r="F41" s="209"/>
      <c r="G41" s="209"/>
      <c r="H41" s="153"/>
      <c r="K41" s="154"/>
      <c r="L41" s="302"/>
      <c r="M41" s="302"/>
      <c r="N41" s="302"/>
    </row>
    <row r="42" spans="1:14" s="147" customFormat="1">
      <c r="A42" s="159"/>
      <c r="B42" s="148"/>
      <c r="C42" s="148"/>
      <c r="D42" s="148"/>
      <c r="E42" s="148"/>
      <c r="F42" s="148"/>
      <c r="G42" s="148"/>
      <c r="H42" s="173"/>
      <c r="K42" s="154"/>
      <c r="L42" s="305"/>
      <c r="M42" s="305"/>
      <c r="N42" s="305"/>
    </row>
    <row r="43" spans="1:14">
      <c r="A43" s="444">
        <f>'4050'!A41+1</f>
        <v>5</v>
      </c>
      <c r="B43" s="445"/>
      <c r="C43" s="445"/>
      <c r="D43" s="445"/>
      <c r="E43" s="445"/>
      <c r="F43" s="445"/>
      <c r="G43" s="445"/>
      <c r="H43" s="446"/>
      <c r="K43" s="154"/>
      <c r="L43" s="302"/>
      <c r="M43" s="302"/>
      <c r="N43" s="302"/>
    </row>
  </sheetData>
  <mergeCells count="19">
    <mergeCell ref="A8:H8"/>
    <mergeCell ref="A43:H43"/>
    <mergeCell ref="F9:G9"/>
    <mergeCell ref="H9:H10"/>
    <mergeCell ref="C9:C10"/>
    <mergeCell ref="A24:B24"/>
    <mergeCell ref="C18:C19"/>
    <mergeCell ref="D18:D19"/>
    <mergeCell ref="F18:F19"/>
    <mergeCell ref="G18:G19"/>
    <mergeCell ref="A18:B20"/>
    <mergeCell ref="H18:H19"/>
    <mergeCell ref="D9:D10"/>
    <mergeCell ref="E9:E10"/>
    <mergeCell ref="A3:H3"/>
    <mergeCell ref="A4:H4"/>
    <mergeCell ref="A5:H5"/>
    <mergeCell ref="A6:H6"/>
    <mergeCell ref="A1:B1"/>
  </mergeCells>
  <dataValidations count="4">
    <dataValidation type="whole" errorStyle="warning" operator="lessThanOrEqual" allowBlank="1" showErrorMessage="1" errorTitle="Avertissement / Warming" error="Le nombre de dépassement doit être inférieur ou égal au nombre de demande / The number of overruns must be less than or equal to the number of requests" sqref="F14:F15" xr:uid="{2687E101-0496-4790-963D-B36CF2B00F14}">
      <formula1>C14</formula1>
    </dataValidation>
    <dataValidation type="whole" errorStyle="warning" operator="lessThanOrEqual" allowBlank="1" showErrorMessage="1" errorTitle="Avertissement / Warning" error="Le nombre de dépassement doit être inférieur ou égal au nombre de demande / The number of overruns must be less than or equal to the number of requests" sqref="G14:G15" xr:uid="{542F7AB7-ACC8-44F6-9706-6DB62AF0A0C4}">
      <formula1>C14</formula1>
    </dataValidation>
    <dataValidation type="whole" errorStyle="warning" operator="lessThanOrEqual" allowBlank="1" showErrorMessage="1" errorTitle="Avertissement / Warning" error="Le nombre de refus doit être inférieur ou égal au nombre de demande / The number of refusals must be less than or equal to the number of requests" sqref="H21" xr:uid="{0690699E-9012-4EDA-9D08-30682FBC25CB}">
      <formula1>C21</formula1>
    </dataValidation>
    <dataValidation type="whole" errorStyle="warning" operator="lessThanOrEqual" allowBlank="1" showErrorMessage="1" errorTitle="Avertissement / Warning" error="Le nombre de refus doit être inférieur ou égal au nombre de demande / The number of refusals must be less than or equal to the number of requests_x000a__x000a__x000a_" sqref="H14:H15" xr:uid="{73552503-1506-4607-8A8F-8C608DA1D8B0}">
      <formula1>C14</formula1>
    </dataValidation>
  </dataValidations>
  <printOptions horizontalCentered="1"/>
  <pageMargins left="0.39370078740157483" right="0.39370078740157483" top="0.59055118110236227" bottom="0.59055118110236227" header="0.31496062992125984" footer="0.31496062992125984"/>
  <pageSetup scale="73" orientation="landscape" r:id="rId1"/>
  <ignoredErrors>
    <ignoredError sqref="C9 D9 E9:F9 F10:G10 H9 B21 C24 B26:B28 C18 E18:E19 H18 A24 A18 D11:E11" unlockedFormula="1"/>
    <ignoredError sqref="C12:D12 B13:B15" numberStoredAsText="1" unlockedFormula="1"/>
    <ignoredError sqref="E12:H12 B12 A13:A15 A21 A26:A28 H20 E20 C20 C25 J11:K11"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2" id="{0E5B6186-749E-4EC7-BDB2-F61D3F592F9E}">
            <xm:f>'\Coopératives\[Formulaire COOP_ 2015_VF_1.1.1.xlsx]Feuil1'!#REF!=0</xm:f>
            <x14:dxf>
              <font>
                <color theme="0"/>
              </font>
            </x14:dxf>
          </x14:cfRule>
          <xm:sqref>A4</xm:sqref>
        </x14:conditionalFormatting>
        <x14:conditionalFormatting xmlns:xm="http://schemas.microsoft.com/office/excel/2006/main">
          <x14:cfRule type="expression" priority="1" id="{EF02FCDA-7430-432B-925B-626BBB166D87}">
            <xm:f>'\Coopératives\[Formulaire COOP_ 2015_VF_1.1.1.xlsx]Feuil1'!#REF!=0</xm:f>
            <x14:dxf>
              <font>
                <color theme="0"/>
              </font>
            </x14:dxf>
          </x14:cfRule>
          <xm:sqref>A6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0BDD7-ABB9-4A75-A4B2-AF9C1A06A62A}">
  <sheetPr codeName="Feuil17">
    <tabColor rgb="FFD5A208"/>
    <pageSetUpPr fitToPage="1"/>
  </sheetPr>
  <dimension ref="A1:Q68"/>
  <sheetViews>
    <sheetView zoomScale="88" zoomScaleNormal="88" workbookViewId="0">
      <selection activeCell="C41" sqref="C41"/>
    </sheetView>
  </sheetViews>
  <sheetFormatPr baseColWidth="10" defaultColWidth="11.44140625" defaultRowHeight="14.4" outlineLevelCol="1"/>
  <cols>
    <col min="1" max="1" width="6" style="152" customWidth="1"/>
    <col min="2" max="2" width="49.44140625" style="148" customWidth="1"/>
    <col min="3" max="3" width="8.33203125" style="148" customWidth="1"/>
    <col min="4" max="4" width="11.5546875" style="148" customWidth="1"/>
    <col min="5" max="5" width="15.44140625" style="148" customWidth="1"/>
    <col min="6" max="6" width="15.88671875" style="148" customWidth="1"/>
    <col min="7" max="7" width="14" style="148" customWidth="1"/>
    <col min="8" max="9" width="49.44140625" style="148" customWidth="1"/>
    <col min="10" max="10" width="11.33203125" style="148" customWidth="1"/>
    <col min="11" max="11" width="11.109375" style="148" customWidth="1"/>
    <col min="12" max="12" width="1.44140625" style="148" customWidth="1"/>
    <col min="13" max="13" width="93.33203125" style="148" hidden="1" customWidth="1" outlineLevel="1"/>
    <col min="14" max="14" width="80.44140625" style="148" hidden="1" customWidth="1" outlineLevel="1"/>
    <col min="15" max="15" width="11.44140625" style="148" customWidth="1" collapsed="1"/>
    <col min="16" max="16" width="11.44140625" style="148" customWidth="1"/>
    <col min="17" max="17" width="90.88671875" style="148" customWidth="1"/>
    <col min="18" max="21" width="11.44140625" style="148" customWidth="1"/>
    <col min="22" max="16384" width="11.44140625" style="148"/>
  </cols>
  <sheetData>
    <row r="1" spans="1:17" ht="24" customHeight="1">
      <c r="A1" s="497" t="e">
        <f>IF(Langue=0,"ANNEXE "&amp;'T des M - T of C'!#REF!,"SCHEDULE "&amp;'T des M - T of C'!#REF!)</f>
        <v>#REF!</v>
      </c>
      <c r="B1" s="498"/>
      <c r="C1" s="138"/>
      <c r="D1" s="453"/>
      <c r="E1" s="454"/>
      <c r="F1" s="248"/>
      <c r="G1" s="248"/>
      <c r="H1" s="138"/>
      <c r="J1" s="272"/>
      <c r="K1" s="19" t="str">
        <f>Identification!A15</f>
        <v>SEMI-ANNUAL STATEMENT OF THE POSITION OF AFFAIRS IN QUEBEC</v>
      </c>
      <c r="P1" s="301" t="s">
        <v>4716</v>
      </c>
      <c r="Q1" s="298" t="s">
        <v>4703</v>
      </c>
    </row>
    <row r="2" spans="1:17">
      <c r="A2" s="249"/>
      <c r="C2" s="199"/>
      <c r="D2" s="199"/>
      <c r="E2" s="199"/>
      <c r="F2" s="199"/>
      <c r="G2" s="199"/>
      <c r="H2" s="199"/>
      <c r="I2" s="199"/>
      <c r="J2" s="199"/>
      <c r="K2" s="200"/>
      <c r="P2" s="303"/>
      <c r="Q2" s="303"/>
    </row>
    <row r="3" spans="1:17" ht="22.5" customHeight="1">
      <c r="A3" s="430">
        <f>Identification!G12</f>
        <v>0</v>
      </c>
      <c r="B3" s="431"/>
      <c r="C3" s="431"/>
      <c r="D3" s="431"/>
      <c r="E3" s="431"/>
      <c r="F3" s="431"/>
      <c r="G3" s="431"/>
      <c r="H3" s="431"/>
      <c r="I3" s="431"/>
      <c r="J3" s="431"/>
      <c r="K3" s="432"/>
      <c r="P3" s="303"/>
      <c r="Q3" s="303"/>
    </row>
    <row r="4" spans="1:17" ht="22.5" customHeight="1">
      <c r="A4" s="433" t="e">
        <f>UPPER('T des M - T of C'!#REF!)</f>
        <v>#REF!</v>
      </c>
      <c r="B4" s="434"/>
      <c r="C4" s="434"/>
      <c r="D4" s="434"/>
      <c r="E4" s="434"/>
      <c r="F4" s="434"/>
      <c r="G4" s="434"/>
      <c r="H4" s="434"/>
      <c r="I4" s="434"/>
      <c r="J4" s="434"/>
      <c r="K4" s="435"/>
      <c r="P4" s="303"/>
      <c r="Q4" s="303"/>
    </row>
    <row r="5" spans="1:17" ht="22.5" customHeight="1">
      <c r="A5" s="436" t="str">
        <f>IF(Langue=0,"au "&amp;Identification!J19,"As at "&amp;Identification!J19)</f>
        <v xml:space="preserve">As at </v>
      </c>
      <c r="B5" s="437"/>
      <c r="C5" s="437"/>
      <c r="D5" s="437"/>
      <c r="E5" s="437"/>
      <c r="F5" s="437"/>
      <c r="G5" s="437"/>
      <c r="H5" s="437"/>
      <c r="I5" s="437"/>
      <c r="J5" s="437"/>
      <c r="K5" s="438"/>
      <c r="P5" s="303"/>
      <c r="Q5" s="303"/>
    </row>
    <row r="6" spans="1:17">
      <c r="A6" s="439"/>
      <c r="B6" s="440"/>
      <c r="C6" s="440"/>
      <c r="D6" s="440"/>
      <c r="E6" s="440"/>
      <c r="F6" s="440"/>
      <c r="G6" s="440"/>
      <c r="H6" s="440"/>
      <c r="I6" s="440"/>
      <c r="J6" s="251"/>
      <c r="K6" s="252"/>
      <c r="M6" s="149"/>
      <c r="N6" s="150"/>
      <c r="P6" s="303"/>
      <c r="Q6" s="303"/>
    </row>
    <row r="7" spans="1:17" ht="11.25" customHeight="1">
      <c r="A7" s="151"/>
      <c r="B7" s="249"/>
      <c r="C7" s="249"/>
      <c r="D7" s="249"/>
      <c r="E7" s="249"/>
      <c r="F7" s="249"/>
      <c r="G7" s="249"/>
      <c r="H7" s="249"/>
      <c r="I7" s="249"/>
      <c r="J7" s="249"/>
      <c r="K7" s="153"/>
      <c r="N7" s="154"/>
      <c r="P7" s="303"/>
      <c r="Q7" s="303"/>
    </row>
    <row r="8" spans="1:17" ht="22.5" customHeight="1">
      <c r="A8" s="421"/>
      <c r="B8" s="422"/>
      <c r="C8" s="422"/>
      <c r="D8" s="422"/>
      <c r="E8" s="422"/>
      <c r="F8" s="422"/>
      <c r="G8" s="422"/>
      <c r="H8" s="422"/>
      <c r="I8" s="422"/>
      <c r="J8" s="246"/>
      <c r="K8" s="250"/>
      <c r="N8" s="154"/>
      <c r="P8" s="303"/>
      <c r="Q8" s="303"/>
    </row>
    <row r="9" spans="1:17" ht="105" customHeight="1">
      <c r="A9" s="474" t="str">
        <f>IF(Langue=0,M9,N9)</f>
        <v>Brief description of the incident</v>
      </c>
      <c r="B9" s="475"/>
      <c r="C9" s="459" t="str">
        <f>IF(Langue=0,M12,N12)</f>
        <v>Type</v>
      </c>
      <c r="D9" s="459" t="str">
        <f>IF(Langue=0,M14,N14)</f>
        <v>Incident date</v>
      </c>
      <c r="E9" s="459" t="str">
        <f>IF(Langue=0,M19,N19)</f>
        <v>Number of consumers affected by the incident</v>
      </c>
      <c r="F9" s="459" t="str">
        <f>IF(Langue=0,$M$20,$N$20)</f>
        <v>Notified consumers</v>
      </c>
      <c r="G9" s="459" t="str">
        <f>IF(Langue=0,$M$15,$N$15)</f>
        <v>Date incident reported to senior management</v>
      </c>
      <c r="H9" s="480" t="str">
        <f>IF(Langue=0,$M$16,$N$16)</f>
        <v>Known cause of the incident</v>
      </c>
      <c r="I9" s="478" t="str">
        <f>IF(Langue=0,$M$17,$N$17)</f>
        <v>Brief description of measures taken to inform and protect consumers</v>
      </c>
      <c r="J9" s="459" t="str">
        <f>IF(Langue=0,$M$23,$N$23)</f>
        <v>Incident reported to CAIQ</v>
      </c>
      <c r="K9" s="459" t="str">
        <f>IF(Langue=0,$M$24,$N$24)</f>
        <v>Incident reported to OPCC</v>
      </c>
      <c r="M9" s="148" t="s">
        <v>4733</v>
      </c>
      <c r="N9" s="154" t="s">
        <v>4734</v>
      </c>
      <c r="P9" s="301" t="s">
        <v>4718</v>
      </c>
      <c r="Q9" s="304" t="s">
        <v>4721</v>
      </c>
    </row>
    <row r="10" spans="1:17">
      <c r="A10" s="476"/>
      <c r="B10" s="477"/>
      <c r="C10" s="460"/>
      <c r="D10" s="460"/>
      <c r="E10" s="460"/>
      <c r="F10" s="460"/>
      <c r="G10" s="460" t="str">
        <f>IF(Langue=0,$M$20,$N$20)</f>
        <v>Notified consumers</v>
      </c>
      <c r="H10" s="481"/>
      <c r="I10" s="479"/>
      <c r="J10" s="460"/>
      <c r="K10" s="460"/>
      <c r="N10" s="154"/>
      <c r="P10" s="307" t="s">
        <v>4724</v>
      </c>
      <c r="Q10" s="303" t="s">
        <v>4755</v>
      </c>
    </row>
    <row r="11" spans="1:17">
      <c r="A11" s="476"/>
      <c r="B11" s="477"/>
      <c r="C11" s="460"/>
      <c r="D11" s="270" t="str">
        <f>IF(Langue=0,$M$43,$N$43)</f>
        <v>(yyyy-mm-dd)</v>
      </c>
      <c r="E11" s="213"/>
      <c r="F11" s="213" t="str">
        <f>IF(Langue=0,$M$21,$N$21)</f>
        <v>(Yes or No)</v>
      </c>
      <c r="G11" s="270" t="str">
        <f>IF(Langue=0,$M$43,$N$43)</f>
        <v>(yyyy-mm-dd)</v>
      </c>
      <c r="H11" s="481"/>
      <c r="I11" s="479"/>
      <c r="J11" s="213" t="str">
        <f>IF(Langue=0,$M$21,$N$21)</f>
        <v>(Yes or No)</v>
      </c>
      <c r="K11" s="213" t="str">
        <f>IF(Langue=0,$M$21,$N$21)</f>
        <v>(Yes or No)</v>
      </c>
      <c r="N11" s="154"/>
      <c r="P11" s="307"/>
      <c r="Q11" s="303"/>
    </row>
    <row r="12" spans="1:17">
      <c r="A12" s="161"/>
      <c r="B12" s="162" t="s">
        <v>33</v>
      </c>
      <c r="C12" s="163" t="s">
        <v>32</v>
      </c>
      <c r="D12" s="162" t="s">
        <v>34</v>
      </c>
      <c r="E12" s="163" t="s">
        <v>35</v>
      </c>
      <c r="F12" s="162" t="s">
        <v>36</v>
      </c>
      <c r="G12" s="162" t="s">
        <v>37</v>
      </c>
      <c r="H12" s="273" t="s">
        <v>38</v>
      </c>
      <c r="I12" s="274" t="s">
        <v>39</v>
      </c>
      <c r="J12" s="264" t="s">
        <v>40</v>
      </c>
      <c r="K12" s="263" t="s">
        <v>4</v>
      </c>
      <c r="M12" s="148" t="s">
        <v>4660</v>
      </c>
      <c r="N12" s="154" t="s">
        <v>4660</v>
      </c>
      <c r="P12" s="303"/>
      <c r="Q12" s="303" t="s">
        <v>4745</v>
      </c>
    </row>
    <row r="13" spans="1:17" ht="15" customHeight="1">
      <c r="A13" s="494" t="str">
        <f>IF(Langue=0,M22,N22)</f>
        <v>Protection of personal information</v>
      </c>
      <c r="B13" s="495"/>
      <c r="C13" s="495"/>
      <c r="D13" s="495"/>
      <c r="E13" s="495"/>
      <c r="F13" s="495"/>
      <c r="G13" s="495"/>
      <c r="H13" s="495"/>
      <c r="I13" s="495"/>
      <c r="J13" s="495"/>
      <c r="K13" s="496"/>
      <c r="M13" s="325" t="s">
        <v>4610</v>
      </c>
      <c r="N13" s="326" t="s">
        <v>4610</v>
      </c>
      <c r="P13" s="303"/>
      <c r="Q13" s="303" t="s">
        <v>4746</v>
      </c>
    </row>
    <row r="14" spans="1:17">
      <c r="A14" s="164" t="s">
        <v>41</v>
      </c>
      <c r="B14" s="194"/>
      <c r="C14" s="266"/>
      <c r="D14" s="190"/>
      <c r="E14" s="275"/>
      <c r="F14" s="188"/>
      <c r="G14" s="190"/>
      <c r="H14" s="277"/>
      <c r="I14" s="247"/>
      <c r="J14" s="188"/>
      <c r="K14" s="188"/>
      <c r="M14" s="148" t="s">
        <v>4661</v>
      </c>
      <c r="N14" s="154" t="s">
        <v>4662</v>
      </c>
      <c r="P14" s="303"/>
      <c r="Q14" s="303"/>
    </row>
    <row r="15" spans="1:17" ht="15" customHeight="1">
      <c r="A15" s="164" t="s">
        <v>13</v>
      </c>
      <c r="B15" s="194"/>
      <c r="C15" s="266"/>
      <c r="D15" s="190"/>
      <c r="E15" s="275"/>
      <c r="F15" s="188"/>
      <c r="G15" s="190"/>
      <c r="H15" s="277"/>
      <c r="I15" s="247"/>
      <c r="J15" s="188"/>
      <c r="K15" s="188"/>
      <c r="M15" s="148" t="s">
        <v>4735</v>
      </c>
      <c r="N15" s="154" t="s">
        <v>4740</v>
      </c>
    </row>
    <row r="16" spans="1:17">
      <c r="A16" s="164" t="s">
        <v>14</v>
      </c>
      <c r="B16" s="194"/>
      <c r="C16" s="266"/>
      <c r="D16" s="190"/>
      <c r="E16" s="275"/>
      <c r="F16" s="188"/>
      <c r="G16" s="190"/>
      <c r="H16" s="277"/>
      <c r="I16" s="247"/>
      <c r="J16" s="188"/>
      <c r="K16" s="188"/>
      <c r="M16" s="148" t="s">
        <v>4741</v>
      </c>
      <c r="N16" s="154" t="s">
        <v>4742</v>
      </c>
    </row>
    <row r="17" spans="1:14">
      <c r="A17" s="164" t="s">
        <v>15</v>
      </c>
      <c r="B17" s="194"/>
      <c r="C17" s="266"/>
      <c r="D17" s="191"/>
      <c r="E17" s="276"/>
      <c r="F17" s="188"/>
      <c r="G17" s="190"/>
      <c r="H17" s="278"/>
      <c r="I17" s="279"/>
      <c r="J17" s="188"/>
      <c r="K17" s="188"/>
      <c r="M17" s="148" t="s">
        <v>4738</v>
      </c>
      <c r="N17" s="154" t="s">
        <v>4743</v>
      </c>
    </row>
    <row r="18" spans="1:14">
      <c r="A18" s="187" t="s">
        <v>24</v>
      </c>
      <c r="B18" s="194"/>
      <c r="C18" s="266"/>
      <c r="D18" s="190"/>
      <c r="E18" s="275"/>
      <c r="F18" s="188"/>
      <c r="G18" s="190"/>
      <c r="H18" s="277"/>
      <c r="I18" s="247"/>
      <c r="J18" s="188"/>
      <c r="K18" s="188"/>
      <c r="M18" s="148" t="s">
        <v>4739</v>
      </c>
      <c r="N18" s="154" t="s">
        <v>4744</v>
      </c>
    </row>
    <row r="19" spans="1:14">
      <c r="A19" s="184" t="s">
        <v>9</v>
      </c>
      <c r="B19" s="194"/>
      <c r="C19" s="266"/>
      <c r="D19" s="190"/>
      <c r="E19" s="275"/>
      <c r="F19" s="188"/>
      <c r="G19" s="190"/>
      <c r="H19" s="277"/>
      <c r="I19" s="247"/>
      <c r="J19" s="188"/>
      <c r="K19" s="188"/>
      <c r="M19" s="177" t="s">
        <v>4736</v>
      </c>
      <c r="N19" s="154" t="s">
        <v>4737</v>
      </c>
    </row>
    <row r="20" spans="1:14" ht="15" customHeight="1">
      <c r="A20" s="164" t="s">
        <v>10</v>
      </c>
      <c r="B20" s="194"/>
      <c r="C20" s="266"/>
      <c r="D20" s="190"/>
      <c r="E20" s="275"/>
      <c r="F20" s="188"/>
      <c r="G20" s="190"/>
      <c r="H20" s="277"/>
      <c r="I20" s="247"/>
      <c r="J20" s="188"/>
      <c r="K20" s="188"/>
      <c r="M20" s="186" t="s">
        <v>4664</v>
      </c>
      <c r="N20" s="154" t="s">
        <v>4663</v>
      </c>
    </row>
    <row r="21" spans="1:14">
      <c r="A21" s="164" t="s">
        <v>11</v>
      </c>
      <c r="B21" s="194"/>
      <c r="C21" s="266"/>
      <c r="D21" s="190"/>
      <c r="E21" s="275"/>
      <c r="F21" s="188"/>
      <c r="G21" s="190"/>
      <c r="H21" s="277"/>
      <c r="I21" s="247"/>
      <c r="J21" s="188"/>
      <c r="K21" s="188"/>
      <c r="M21" s="147" t="s">
        <v>4695</v>
      </c>
      <c r="N21" s="154" t="s">
        <v>4696</v>
      </c>
    </row>
    <row r="22" spans="1:14">
      <c r="A22" s="164" t="s">
        <v>44</v>
      </c>
      <c r="B22" s="194"/>
      <c r="C22" s="266"/>
      <c r="D22" s="190"/>
      <c r="E22" s="275"/>
      <c r="F22" s="188"/>
      <c r="G22" s="190"/>
      <c r="H22" s="277"/>
      <c r="I22" s="247"/>
      <c r="J22" s="188"/>
      <c r="K22" s="188"/>
      <c r="M22" s="147" t="s">
        <v>4665</v>
      </c>
      <c r="N22" s="154" t="s">
        <v>4666</v>
      </c>
    </row>
    <row r="23" spans="1:14">
      <c r="A23" s="164" t="s">
        <v>42</v>
      </c>
      <c r="B23" s="194"/>
      <c r="C23" s="266"/>
      <c r="D23" s="190"/>
      <c r="E23" s="275"/>
      <c r="F23" s="188"/>
      <c r="G23" s="190"/>
      <c r="H23" s="277"/>
      <c r="I23" s="247"/>
      <c r="J23" s="188"/>
      <c r="K23" s="188"/>
      <c r="M23" s="147" t="s">
        <v>4729</v>
      </c>
      <c r="N23" s="154" t="s">
        <v>4730</v>
      </c>
    </row>
    <row r="24" spans="1:14">
      <c r="A24" s="164" t="s">
        <v>43</v>
      </c>
      <c r="B24" s="194"/>
      <c r="C24" s="266"/>
      <c r="D24" s="190"/>
      <c r="E24" s="275"/>
      <c r="F24" s="188"/>
      <c r="G24" s="190"/>
      <c r="H24" s="277"/>
      <c r="I24" s="247"/>
      <c r="J24" s="188"/>
      <c r="K24" s="188"/>
      <c r="M24" s="147" t="s">
        <v>4731</v>
      </c>
      <c r="N24" s="154" t="s">
        <v>4732</v>
      </c>
    </row>
    <row r="25" spans="1:14">
      <c r="A25" s="164" t="s">
        <v>55</v>
      </c>
      <c r="B25" s="195"/>
      <c r="C25" s="198"/>
      <c r="D25" s="191"/>
      <c r="E25" s="276"/>
      <c r="F25" s="189"/>
      <c r="G25" s="349"/>
      <c r="H25" s="278"/>
      <c r="I25" s="279"/>
      <c r="J25" s="188"/>
      <c r="K25" s="188"/>
      <c r="N25" s="154"/>
    </row>
    <row r="26" spans="1:14">
      <c r="A26" s="502" t="str">
        <f>IF(Langue=0,M34,N34)</f>
        <v>Type of incident (02)</v>
      </c>
      <c r="B26" s="502"/>
      <c r="C26" s="180"/>
      <c r="D26" s="180"/>
      <c r="E26" s="180"/>
      <c r="F26" s="180"/>
      <c r="G26" s="180"/>
      <c r="H26" s="180"/>
      <c r="I26" s="234"/>
      <c r="J26" s="180"/>
      <c r="K26" s="181"/>
      <c r="N26" s="154"/>
    </row>
    <row r="27" spans="1:14">
      <c r="A27" s="215">
        <v>1</v>
      </c>
      <c r="B27" s="216" t="str">
        <f t="shared" ref="B27:B33" si="0">IF(Langue=0,M27,N27)</f>
        <v>Lost of personal information</v>
      </c>
      <c r="C27" s="196"/>
      <c r="H27" s="180"/>
      <c r="I27" s="180"/>
      <c r="J27" s="180"/>
      <c r="K27" s="181"/>
      <c r="M27" t="s">
        <v>4667</v>
      </c>
      <c r="N27" s="154" t="s">
        <v>4674</v>
      </c>
    </row>
    <row r="28" spans="1:14">
      <c r="A28" s="215">
        <v>2</v>
      </c>
      <c r="B28" s="216" t="str">
        <f t="shared" si="0"/>
        <v>Theft of personal information</v>
      </c>
      <c r="C28" s="196"/>
      <c r="H28" s="180"/>
      <c r="I28" s="180"/>
      <c r="J28" s="180"/>
      <c r="K28" s="181"/>
      <c r="M28" t="s">
        <v>4668</v>
      </c>
      <c r="N28" s="154" t="s">
        <v>4675</v>
      </c>
    </row>
    <row r="29" spans="1:14">
      <c r="A29" s="215">
        <v>3</v>
      </c>
      <c r="B29" s="216" t="str">
        <f t="shared" si="0"/>
        <v>Unauthorized consultation</v>
      </c>
      <c r="C29" s="196"/>
      <c r="H29" s="180"/>
      <c r="I29" s="180"/>
      <c r="J29" s="180"/>
      <c r="K29" s="181"/>
      <c r="M29" t="s">
        <v>4669</v>
      </c>
      <c r="N29" s="154" t="s">
        <v>4676</v>
      </c>
    </row>
    <row r="30" spans="1:14">
      <c r="A30" s="215">
        <v>4</v>
      </c>
      <c r="B30" s="216" t="str">
        <f t="shared" si="0"/>
        <v>Unauthorized modification</v>
      </c>
      <c r="C30" s="196"/>
      <c r="H30" s="180"/>
      <c r="I30" s="180"/>
      <c r="J30" s="180"/>
      <c r="K30" s="181"/>
      <c r="M30" t="s">
        <v>4670</v>
      </c>
      <c r="N30" s="154" t="s">
        <v>4677</v>
      </c>
    </row>
    <row r="31" spans="1:14">
      <c r="A31" s="215">
        <v>5</v>
      </c>
      <c r="B31" s="216" t="str">
        <f t="shared" si="0"/>
        <v>Improper disposal or destruction</v>
      </c>
      <c r="C31" s="196"/>
      <c r="H31" s="180"/>
      <c r="I31" s="180"/>
      <c r="J31" s="180"/>
      <c r="K31" s="181"/>
      <c r="M31" t="s">
        <v>4671</v>
      </c>
      <c r="N31" s="154" t="s">
        <v>4678</v>
      </c>
    </row>
    <row r="32" spans="1:14">
      <c r="A32" s="215">
        <v>6</v>
      </c>
      <c r="B32" s="216" t="str">
        <f t="shared" si="0"/>
        <v>Unauthorized disclosure</v>
      </c>
      <c r="C32" s="196"/>
      <c r="H32" s="180"/>
      <c r="I32" s="180"/>
      <c r="J32" s="180"/>
      <c r="K32" s="181"/>
      <c r="M32" t="s">
        <v>4672</v>
      </c>
      <c r="N32" s="154" t="s">
        <v>4679</v>
      </c>
    </row>
    <row r="33" spans="1:14">
      <c r="A33" s="215">
        <v>7</v>
      </c>
      <c r="B33" s="216" t="str">
        <f t="shared" si="0"/>
        <v>Hacking or Cyber Attack</v>
      </c>
      <c r="C33" s="196"/>
      <c r="H33" s="180"/>
      <c r="I33" s="180"/>
      <c r="J33" s="180"/>
      <c r="K33" s="181"/>
      <c r="M33" t="s">
        <v>4673</v>
      </c>
      <c r="N33" s="154" t="s">
        <v>4680</v>
      </c>
    </row>
    <row r="34" spans="1:14">
      <c r="A34" s="185"/>
      <c r="H34" s="180"/>
      <c r="I34" s="180"/>
      <c r="J34" s="180"/>
      <c r="K34" s="181"/>
      <c r="M34" s="148" t="s">
        <v>4749</v>
      </c>
      <c r="N34" s="154" t="s">
        <v>4748</v>
      </c>
    </row>
    <row r="35" spans="1:14">
      <c r="A35" s="185"/>
      <c r="H35" s="180"/>
      <c r="I35" s="180"/>
      <c r="J35" s="180"/>
      <c r="K35" s="181"/>
      <c r="N35" s="154"/>
    </row>
    <row r="36" spans="1:14" ht="45" customHeight="1">
      <c r="A36" s="474" t="str">
        <f>IF(Langue=0,M9,N9)</f>
        <v>Brief description of the incident</v>
      </c>
      <c r="B36" s="475"/>
      <c r="C36" s="459" t="str">
        <f>IF(Langue=0,M12,N12)</f>
        <v>Type</v>
      </c>
      <c r="D36" s="459" t="str">
        <f>IF(Langue=0,M14,N14)</f>
        <v>Incident date</v>
      </c>
      <c r="E36" s="459" t="str">
        <f>IF(Langue=0,M37,N37)</f>
        <v>Duration of the incident</v>
      </c>
      <c r="F36" s="459" t="str">
        <f>IF(Langue=0,M39,N39)</f>
        <v>Business continuity plan activated</v>
      </c>
      <c r="G36" s="459" t="str">
        <f>IF(Langue=0,$M$15,$N$15)</f>
        <v>Date incident reported to senior management</v>
      </c>
      <c r="H36" s="480" t="str">
        <f>IF(Langue=0,$M$16,$N$16)</f>
        <v>Known cause of the incident</v>
      </c>
      <c r="I36" s="478" t="str">
        <f>IF(Langue=0,$M$17,$N$17)</f>
        <v>Brief description of measures taken to inform and protect consumers</v>
      </c>
      <c r="J36" s="260"/>
      <c r="K36" s="269"/>
      <c r="M36" s="148" t="s">
        <v>4684</v>
      </c>
      <c r="N36" s="154" t="s">
        <v>4685</v>
      </c>
    </row>
    <row r="37" spans="1:14" ht="15" customHeight="1">
      <c r="A37" s="476"/>
      <c r="B37" s="477"/>
      <c r="C37" s="460"/>
      <c r="D37" s="460"/>
      <c r="E37" s="460"/>
      <c r="F37" s="460"/>
      <c r="G37" s="460" t="str">
        <f>IF(Langue=0,$M$20,$N$20)</f>
        <v>Notified consumers</v>
      </c>
      <c r="H37" s="481"/>
      <c r="I37" s="479"/>
      <c r="J37" s="261"/>
      <c r="K37" s="270"/>
      <c r="M37" s="148" t="s">
        <v>4681</v>
      </c>
      <c r="N37" s="154" t="s">
        <v>4683</v>
      </c>
    </row>
    <row r="38" spans="1:14" ht="15" customHeight="1">
      <c r="A38" s="476"/>
      <c r="B38" s="477"/>
      <c r="C38" s="460"/>
      <c r="D38" s="280" t="str">
        <f>IF(Langue=0,$M$43,$N$43)</f>
        <v>(yyyy-mm-dd)</v>
      </c>
      <c r="E38" s="280" t="str">
        <f>IF(Langue=0,M41,N41)</f>
        <v>(Hours or days)</v>
      </c>
      <c r="F38" s="213" t="str">
        <f>IF(Langue=0,$M$40,$N$40)</f>
        <v>(Yes or No)</v>
      </c>
      <c r="G38" s="213" t="str">
        <f>IF(Langue=0,$M$43,$N$43)</f>
        <v>(yyyy-mm-dd)</v>
      </c>
      <c r="H38" s="481"/>
      <c r="I38" s="479"/>
      <c r="J38" s="261"/>
      <c r="K38" s="270"/>
      <c r="N38" s="154"/>
    </row>
    <row r="39" spans="1:14">
      <c r="A39" s="161"/>
      <c r="B39" s="162" t="s">
        <v>33</v>
      </c>
      <c r="C39" s="163" t="s">
        <v>32</v>
      </c>
      <c r="D39" s="162" t="s">
        <v>34</v>
      </c>
      <c r="E39" s="163" t="s">
        <v>35</v>
      </c>
      <c r="F39" s="263" t="s">
        <v>36</v>
      </c>
      <c r="G39" s="263" t="s">
        <v>37</v>
      </c>
      <c r="H39" s="281" t="s">
        <v>38</v>
      </c>
      <c r="I39" s="274" t="s">
        <v>39</v>
      </c>
      <c r="J39" s="262"/>
      <c r="K39" s="162"/>
      <c r="M39" s="148" t="s">
        <v>4701</v>
      </c>
      <c r="N39" s="154" t="s">
        <v>4682</v>
      </c>
    </row>
    <row r="40" spans="1:14" ht="15" customHeight="1">
      <c r="A40" s="494" t="str">
        <f>IF(Langue=0,M36,N36)</f>
        <v>Technology Incident</v>
      </c>
      <c r="B40" s="495"/>
      <c r="C40" s="495"/>
      <c r="D40" s="495"/>
      <c r="E40" s="495"/>
      <c r="F40" s="495"/>
      <c r="G40" s="495"/>
      <c r="H40" s="495"/>
      <c r="I40" s="496"/>
      <c r="J40" s="238"/>
      <c r="K40" s="265"/>
      <c r="M40" s="148" t="s">
        <v>4695</v>
      </c>
      <c r="N40" s="154" t="s">
        <v>4696</v>
      </c>
    </row>
    <row r="41" spans="1:14">
      <c r="A41" s="164" t="s">
        <v>56</v>
      </c>
      <c r="B41" s="194"/>
      <c r="C41" s="266"/>
      <c r="D41" s="190"/>
      <c r="E41" s="275"/>
      <c r="F41" s="282"/>
      <c r="G41" s="190"/>
      <c r="H41" s="277"/>
      <c r="I41" s="247"/>
      <c r="J41" s="268"/>
      <c r="K41" s="271"/>
      <c r="M41" s="148" t="s">
        <v>4697</v>
      </c>
      <c r="N41" s="154" t="s">
        <v>4698</v>
      </c>
    </row>
    <row r="42" spans="1:14">
      <c r="A42" s="164" t="s">
        <v>157</v>
      </c>
      <c r="B42" s="194"/>
      <c r="C42" s="266"/>
      <c r="D42" s="190"/>
      <c r="E42" s="275"/>
      <c r="F42" s="282"/>
      <c r="G42" s="190"/>
      <c r="H42" s="277"/>
      <c r="I42" s="247"/>
      <c r="J42" s="268"/>
      <c r="K42" s="271"/>
      <c r="N42" s="154"/>
    </row>
    <row r="43" spans="1:14">
      <c r="A43" s="164" t="s">
        <v>156</v>
      </c>
      <c r="B43" s="194"/>
      <c r="C43" s="266"/>
      <c r="D43" s="190"/>
      <c r="E43" s="275"/>
      <c r="F43" s="282"/>
      <c r="G43" s="190"/>
      <c r="H43" s="277"/>
      <c r="I43" s="247"/>
      <c r="J43" s="268"/>
      <c r="K43" s="271"/>
      <c r="M43" s="148" t="s">
        <v>4693</v>
      </c>
      <c r="N43" s="154" t="s">
        <v>4694</v>
      </c>
    </row>
    <row r="44" spans="1:14">
      <c r="A44" s="164" t="s">
        <v>155</v>
      </c>
      <c r="B44" s="194"/>
      <c r="C44" s="266"/>
      <c r="D44" s="191"/>
      <c r="E44" s="276"/>
      <c r="F44" s="282"/>
      <c r="G44" s="190"/>
      <c r="H44" s="278"/>
      <c r="I44" s="279"/>
      <c r="J44" s="268"/>
      <c r="K44" s="271"/>
      <c r="N44" s="154"/>
    </row>
    <row r="45" spans="1:14">
      <c r="A45" s="187" t="s">
        <v>154</v>
      </c>
      <c r="B45" s="194"/>
      <c r="C45" s="266"/>
      <c r="D45" s="190"/>
      <c r="E45" s="275"/>
      <c r="F45" s="282"/>
      <c r="G45" s="190"/>
      <c r="H45" s="277"/>
      <c r="I45" s="247"/>
      <c r="J45" s="268"/>
      <c r="K45" s="271"/>
      <c r="M45" s="148" t="s">
        <v>4781</v>
      </c>
      <c r="N45" s="154"/>
    </row>
    <row r="46" spans="1:14">
      <c r="A46" s="184" t="s">
        <v>153</v>
      </c>
      <c r="B46" s="194"/>
      <c r="C46" s="266"/>
      <c r="D46" s="190"/>
      <c r="E46" s="275"/>
      <c r="F46" s="282"/>
      <c r="G46" s="190"/>
      <c r="H46" s="277"/>
      <c r="I46" s="247"/>
      <c r="J46" s="268"/>
      <c r="K46" s="271"/>
      <c r="M46" s="148" t="s">
        <v>4782</v>
      </c>
      <c r="N46" s="154"/>
    </row>
    <row r="47" spans="1:14">
      <c r="A47" s="164" t="s">
        <v>152</v>
      </c>
      <c r="B47" s="194"/>
      <c r="C47" s="266"/>
      <c r="D47" s="190"/>
      <c r="E47" s="275"/>
      <c r="F47" s="282"/>
      <c r="G47" s="190"/>
      <c r="H47" s="277"/>
      <c r="I47" s="247"/>
      <c r="J47" s="268"/>
      <c r="K47" s="271"/>
      <c r="N47" s="154"/>
    </row>
    <row r="48" spans="1:14">
      <c r="A48" s="164" t="s">
        <v>151</v>
      </c>
      <c r="B48" s="194"/>
      <c r="C48" s="266"/>
      <c r="D48" s="190"/>
      <c r="E48" s="275"/>
      <c r="F48" s="282"/>
      <c r="G48" s="190"/>
      <c r="H48" s="277"/>
      <c r="I48" s="247"/>
      <c r="J48" s="268"/>
      <c r="K48" s="271"/>
      <c r="N48" s="154"/>
    </row>
    <row r="49" spans="1:14">
      <c r="A49" s="164" t="s">
        <v>150</v>
      </c>
      <c r="B49" s="194"/>
      <c r="C49" s="266"/>
      <c r="D49" s="190"/>
      <c r="E49" s="275"/>
      <c r="F49" s="282"/>
      <c r="G49" s="190"/>
      <c r="H49" s="277"/>
      <c r="I49" s="247"/>
      <c r="J49" s="268"/>
      <c r="K49" s="271"/>
      <c r="N49" s="154"/>
    </row>
    <row r="50" spans="1:14">
      <c r="A50" s="164" t="s">
        <v>149</v>
      </c>
      <c r="B50" s="194"/>
      <c r="C50" s="266"/>
      <c r="D50" s="190"/>
      <c r="E50" s="275"/>
      <c r="F50" s="282"/>
      <c r="G50" s="190"/>
      <c r="H50" s="277"/>
      <c r="I50" s="247"/>
      <c r="J50" s="268"/>
      <c r="K50" s="271"/>
      <c r="N50" s="154"/>
    </row>
    <row r="51" spans="1:14">
      <c r="A51" s="164" t="s">
        <v>107</v>
      </c>
      <c r="B51" s="194"/>
      <c r="C51" s="266"/>
      <c r="D51" s="190"/>
      <c r="E51" s="275"/>
      <c r="F51" s="282"/>
      <c r="G51" s="190"/>
      <c r="H51" s="277"/>
      <c r="I51" s="247"/>
      <c r="J51" s="268"/>
      <c r="K51" s="271"/>
      <c r="N51" s="154"/>
    </row>
    <row r="52" spans="1:14">
      <c r="A52" s="164" t="s">
        <v>148</v>
      </c>
      <c r="B52" s="195"/>
      <c r="C52" s="266"/>
      <c r="D52" s="191"/>
      <c r="E52" s="276"/>
      <c r="F52" s="282"/>
      <c r="G52" s="190"/>
      <c r="H52" s="278"/>
      <c r="I52" s="279"/>
      <c r="J52" s="268"/>
      <c r="K52" s="271"/>
      <c r="N52" s="154"/>
    </row>
    <row r="53" spans="1:14">
      <c r="A53" s="284"/>
      <c r="B53" s="499" t="s">
        <v>4749</v>
      </c>
      <c r="C53" s="500"/>
      <c r="D53" s="500"/>
      <c r="E53" s="500"/>
      <c r="F53" s="501"/>
      <c r="G53" s="290"/>
      <c r="H53" s="290"/>
      <c r="I53" s="180"/>
      <c r="J53" s="180"/>
      <c r="K53" s="181"/>
      <c r="N53" s="154"/>
    </row>
    <row r="54" spans="1:14">
      <c r="A54" s="291">
        <v>1</v>
      </c>
      <c r="B54" s="483" t="str">
        <f>IF(Langue=0,M54,N54)</f>
        <v>Unavailability of systems, networks and connections</v>
      </c>
      <c r="C54" s="484"/>
      <c r="D54" s="484"/>
      <c r="E54" s="484"/>
      <c r="F54" s="485"/>
      <c r="G54" s="289"/>
      <c r="H54" s="289"/>
      <c r="I54" s="180"/>
      <c r="J54" s="180"/>
      <c r="K54" s="181"/>
      <c r="M54" s="197" t="s">
        <v>4757</v>
      </c>
      <c r="N54" s="154" t="s">
        <v>4758</v>
      </c>
    </row>
    <row r="55" spans="1:14">
      <c r="A55" s="291">
        <v>2</v>
      </c>
      <c r="B55" s="486" t="str">
        <f>IF(Langue=0,M55,N55)</f>
        <v>Physical security</v>
      </c>
      <c r="C55" s="487"/>
      <c r="D55" s="487"/>
      <c r="E55" s="487"/>
      <c r="F55" s="488"/>
      <c r="G55" s="289"/>
      <c r="H55" s="289"/>
      <c r="I55" s="180"/>
      <c r="J55" s="180"/>
      <c r="K55" s="181"/>
      <c r="M55" s="197" t="s">
        <v>4750</v>
      </c>
      <c r="N55" s="154" t="s">
        <v>4751</v>
      </c>
    </row>
    <row r="56" spans="1:14">
      <c r="A56" s="291">
        <v>3</v>
      </c>
      <c r="B56" s="486" t="str">
        <f t="shared" ref="B56:B62" si="1">IF(Langue=0,M56,N56)</f>
        <v>Information security (including confidentiality and integrity of consumer data)</v>
      </c>
      <c r="C56" s="487"/>
      <c r="D56" s="487"/>
      <c r="E56" s="487"/>
      <c r="F56" s="488"/>
      <c r="G56" s="289"/>
      <c r="H56" s="289"/>
      <c r="I56" s="180"/>
      <c r="J56" s="180"/>
      <c r="K56" s="181"/>
      <c r="M56" s="148" t="s">
        <v>4759</v>
      </c>
      <c r="N56" s="154" t="s">
        <v>4762</v>
      </c>
    </row>
    <row r="57" spans="1:14">
      <c r="A57" s="291">
        <v>4</v>
      </c>
      <c r="B57" s="486" t="str">
        <f t="shared" si="1"/>
        <v>Cyberattack</v>
      </c>
      <c r="C57" s="487"/>
      <c r="D57" s="487"/>
      <c r="E57" s="487"/>
      <c r="F57" s="488"/>
      <c r="G57" s="289"/>
      <c r="H57" s="289"/>
      <c r="I57" s="180"/>
      <c r="J57" s="180"/>
      <c r="K57" s="181"/>
      <c r="M57" s="197" t="s">
        <v>4686</v>
      </c>
      <c r="N57" s="154" t="s">
        <v>4764</v>
      </c>
    </row>
    <row r="58" spans="1:14" s="147" customFormat="1">
      <c r="A58" s="291">
        <v>5</v>
      </c>
      <c r="B58" s="486" t="str">
        <f t="shared" si="1"/>
        <v>Breakdown or loss of facilities</v>
      </c>
      <c r="C58" s="487"/>
      <c r="D58" s="487"/>
      <c r="E58" s="487"/>
      <c r="F58" s="488"/>
      <c r="G58" s="289"/>
      <c r="H58" s="289"/>
      <c r="I58" s="180"/>
      <c r="J58" s="180"/>
      <c r="K58" s="181"/>
      <c r="M58" s="197" t="s">
        <v>4765</v>
      </c>
      <c r="N58" s="154" t="s">
        <v>4766</v>
      </c>
    </row>
    <row r="59" spans="1:14">
      <c r="A59" s="291">
        <v>6</v>
      </c>
      <c r="B59" s="486" t="str">
        <f t="shared" si="1"/>
        <v>Data theft</v>
      </c>
      <c r="C59" s="487"/>
      <c r="D59" s="487"/>
      <c r="E59" s="487"/>
      <c r="F59" s="488"/>
      <c r="G59" s="289"/>
      <c r="H59" s="289"/>
      <c r="I59" s="180"/>
      <c r="J59" s="180"/>
      <c r="K59" s="181"/>
      <c r="M59" s="148" t="s">
        <v>4752</v>
      </c>
      <c r="N59" s="154" t="s">
        <v>4753</v>
      </c>
    </row>
    <row r="60" spans="1:14">
      <c r="A60" s="291">
        <v>7</v>
      </c>
      <c r="B60" s="486" t="str">
        <f t="shared" si="1"/>
        <v>Significant third party incident impacting data or systems of the credit assessment agent</v>
      </c>
      <c r="C60" s="487"/>
      <c r="D60" s="487"/>
      <c r="E60" s="487"/>
      <c r="F60" s="488"/>
      <c r="G60" s="289"/>
      <c r="H60" s="289"/>
      <c r="I60" s="180"/>
      <c r="J60" s="180"/>
      <c r="K60" s="181"/>
      <c r="M60" s="148" t="s">
        <v>4767</v>
      </c>
      <c r="N60" s="154" t="s">
        <v>4763</v>
      </c>
    </row>
    <row r="61" spans="1:14" s="147" customFormat="1">
      <c r="A61" s="292">
        <v>8</v>
      </c>
      <c r="B61" s="489" t="str">
        <f t="shared" si="1"/>
        <v>Threat of extortion</v>
      </c>
      <c r="C61" s="490"/>
      <c r="D61" s="490"/>
      <c r="E61" s="490"/>
      <c r="F61" s="491"/>
      <c r="I61" s="148"/>
      <c r="J61" s="148"/>
      <c r="K61" s="173"/>
      <c r="M61" s="147" t="s">
        <v>4760</v>
      </c>
      <c r="N61" s="154" t="s">
        <v>4761</v>
      </c>
    </row>
    <row r="62" spans="1:14" s="147" customFormat="1">
      <c r="A62" s="292">
        <v>9</v>
      </c>
      <c r="B62" s="489" t="str">
        <f t="shared" si="1"/>
        <v>Other</v>
      </c>
      <c r="C62" s="490"/>
      <c r="D62" s="490"/>
      <c r="E62" s="490"/>
      <c r="F62" s="491"/>
      <c r="I62" s="148"/>
      <c r="J62" s="148"/>
      <c r="K62" s="173"/>
      <c r="M62" s="148" t="s">
        <v>45</v>
      </c>
      <c r="N62" s="154" t="s">
        <v>101</v>
      </c>
    </row>
    <row r="63" spans="1:14" s="147" customFormat="1">
      <c r="A63" s="294"/>
      <c r="B63" s="482"/>
      <c r="C63" s="482"/>
      <c r="D63" s="482"/>
      <c r="E63" s="482"/>
      <c r="F63" s="293"/>
      <c r="G63" s="148"/>
      <c r="H63" s="148"/>
      <c r="I63" s="148"/>
      <c r="J63" s="148"/>
      <c r="K63" s="173"/>
      <c r="N63" s="154"/>
    </row>
    <row r="64" spans="1:14" s="147" customFormat="1">
      <c r="A64" s="288"/>
      <c r="C64" s="148"/>
      <c r="D64" s="148"/>
      <c r="E64" s="148"/>
      <c r="F64" s="148"/>
      <c r="G64" s="148"/>
      <c r="H64" s="148"/>
      <c r="I64" s="148"/>
      <c r="J64" s="148"/>
      <c r="K64" s="173"/>
      <c r="N64" s="154"/>
    </row>
    <row r="65" spans="1:14" s="147" customFormat="1">
      <c r="A65" s="288"/>
      <c r="C65" s="148"/>
      <c r="D65" s="148"/>
      <c r="E65" s="148"/>
      <c r="F65" s="148"/>
      <c r="G65" s="148"/>
      <c r="H65" s="148"/>
      <c r="I65" s="148"/>
      <c r="J65" s="148"/>
      <c r="K65" s="173"/>
      <c r="N65" s="154"/>
    </row>
    <row r="66" spans="1:14" s="147" customFormat="1">
      <c r="A66" s="288"/>
      <c r="C66" s="148"/>
      <c r="D66" s="148"/>
      <c r="E66" s="148"/>
      <c r="F66" s="148"/>
      <c r="G66" s="148"/>
      <c r="H66" s="148"/>
      <c r="I66" s="148"/>
      <c r="J66" s="148"/>
      <c r="K66" s="173"/>
      <c r="N66" s="154"/>
    </row>
    <row r="67" spans="1:14" s="147" customFormat="1">
      <c r="A67" s="196"/>
      <c r="B67" s="148"/>
      <c r="C67" s="148"/>
      <c r="D67" s="148"/>
      <c r="E67" s="148"/>
      <c r="F67" s="148"/>
      <c r="G67" s="148"/>
      <c r="H67" s="148"/>
      <c r="I67" s="148"/>
      <c r="J67" s="148"/>
      <c r="K67" s="173"/>
      <c r="N67" s="154"/>
    </row>
    <row r="68" spans="1:14">
      <c r="A68" s="444">
        <f>'4060'!A43+1</f>
        <v>6</v>
      </c>
      <c r="B68" s="492"/>
      <c r="C68" s="492"/>
      <c r="D68" s="492"/>
      <c r="E68" s="492"/>
      <c r="F68" s="492"/>
      <c r="G68" s="492"/>
      <c r="H68" s="492"/>
      <c r="I68" s="492"/>
      <c r="J68" s="492"/>
      <c r="K68" s="493"/>
      <c r="N68" s="154"/>
    </row>
  </sheetData>
  <mergeCells count="40">
    <mergeCell ref="A68:K68"/>
    <mergeCell ref="A13:K13"/>
    <mergeCell ref="G9:G10"/>
    <mergeCell ref="A1:B1"/>
    <mergeCell ref="A8:I8"/>
    <mergeCell ref="A6:I6"/>
    <mergeCell ref="D1:E1"/>
    <mergeCell ref="D9:D10"/>
    <mergeCell ref="B53:F53"/>
    <mergeCell ref="A26:B26"/>
    <mergeCell ref="A40:I40"/>
    <mergeCell ref="G36:G37"/>
    <mergeCell ref="C9:C11"/>
    <mergeCell ref="A9:B11"/>
    <mergeCell ref="F9:F10"/>
    <mergeCell ref="H9:H11"/>
    <mergeCell ref="B63:E63"/>
    <mergeCell ref="B54:F54"/>
    <mergeCell ref="B55:F55"/>
    <mergeCell ref="B56:F56"/>
    <mergeCell ref="B57:F57"/>
    <mergeCell ref="B58:F58"/>
    <mergeCell ref="B59:F59"/>
    <mergeCell ref="B60:F60"/>
    <mergeCell ref="B61:F61"/>
    <mergeCell ref="B62:F62"/>
    <mergeCell ref="A3:K3"/>
    <mergeCell ref="A4:K4"/>
    <mergeCell ref="A5:K5"/>
    <mergeCell ref="D36:D37"/>
    <mergeCell ref="C36:C38"/>
    <mergeCell ref="A36:B38"/>
    <mergeCell ref="E9:E10"/>
    <mergeCell ref="I9:I11"/>
    <mergeCell ref="J9:J10"/>
    <mergeCell ref="K9:K10"/>
    <mergeCell ref="E36:E37"/>
    <mergeCell ref="F36:F37"/>
    <mergeCell ref="H36:H38"/>
    <mergeCell ref="I36:I38"/>
  </mergeCells>
  <dataValidations count="4">
    <dataValidation type="list" allowBlank="1" showInputMessage="1" showErrorMessage="1" sqref="C14:C25" xr:uid="{4ADA789D-0342-42E7-BBF9-2B020816EA54}">
      <formula1>$A$27:$A$33</formula1>
    </dataValidation>
    <dataValidation type="list" allowBlank="1" showInputMessage="1" showErrorMessage="1" sqref="F14:F25 F41:F52 J14:K25" xr:uid="{EC362C1D-2AFB-450F-B0B4-60EE31897697}">
      <formula1>$M$45:$M$46</formula1>
    </dataValidation>
    <dataValidation type="date" errorStyle="warning" operator="greaterThanOrEqual" allowBlank="1" showErrorMessage="1" errorTitle="Avertissement / Warning" error="La date doit être supérieure ou égale à la date de l'incident / Date must be greater than or equal to the date of the incident" sqref="G41:G52 G14:G25" xr:uid="{7BEAF396-1E9D-4A11-B100-D7057674A874}">
      <formula1>D14</formula1>
    </dataValidation>
    <dataValidation type="list" allowBlank="1" showInputMessage="1" showErrorMessage="1" sqref="C41:C52" xr:uid="{8E597A4B-5190-4F98-A05C-9C40CEA2BEDC}">
      <formula1>$A$54:$A$62</formula1>
    </dataValidation>
  </dataValidations>
  <printOptions horizontalCentered="1"/>
  <pageMargins left="0.39370078740157483" right="0.39370078740157483" top="0.59055118110236227" bottom="0.59055118110236227" header="0.31496062992125984" footer="0.31496062992125984"/>
  <pageSetup scale="46" orientation="landscape" r:id="rId1"/>
  <ignoredErrors>
    <ignoredError sqref="C36:G36 J9:K9 A26 B27:B33 B54:B56 C9:G9 B58:B60 B57 J11:K11 F11:G11 F38:G38 D11" unlockedFormula="1"/>
    <ignoredError sqref="A41:A52 A14:A25 B12:K12 B39:I39 M13:N13"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2" id="{642912FB-FA58-463E-9268-260001D4154F}">
            <xm:f>'\Coopératives\[Formulaire COOP_ 2015_VF_1.1.1.xlsx]Feuil1'!#REF!=0</xm:f>
            <x14:dxf>
              <font>
                <color theme="0"/>
              </font>
            </x14:dxf>
          </x14:cfRule>
          <xm:sqref>A4</xm:sqref>
        </x14:conditionalFormatting>
        <x14:conditionalFormatting xmlns:xm="http://schemas.microsoft.com/office/excel/2006/main">
          <x14:cfRule type="expression" priority="1" id="{1171C498-1FF0-42E6-A715-5FC6E9992052}">
            <xm:f>'\Coopératives\[Formulaire COOP_ 2015_VF_1.1.1.xlsx]Feuil1'!#REF!=0</xm:f>
            <x14:dxf>
              <font>
                <color theme="0"/>
              </font>
            </x14:dxf>
          </x14:cfRule>
          <xm:sqref>A6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Feuil13">
    <tabColor rgb="FFD5A208"/>
  </sheetPr>
  <dimension ref="A1:H14"/>
  <sheetViews>
    <sheetView workbookViewId="0">
      <selection activeCell="A12" sqref="A12"/>
    </sheetView>
  </sheetViews>
  <sheetFormatPr baseColWidth="10" defaultColWidth="0" defaultRowHeight="14.4" outlineLevelCol="1"/>
  <cols>
    <col min="1" max="1" width="4.6640625" style="88" customWidth="1"/>
    <col min="2" max="2" width="82.33203125" style="106" customWidth="1"/>
    <col min="3" max="3" width="19.88671875" style="88" customWidth="1"/>
    <col min="4" max="4" width="2.88671875" style="88" customWidth="1"/>
    <col min="5" max="6" width="50" style="88" hidden="1" customWidth="1" outlineLevel="1"/>
    <col min="7" max="7" width="0" style="88" hidden="1" customWidth="1" collapsed="1"/>
    <col min="8" max="8" width="0" style="88" hidden="1" customWidth="1"/>
    <col min="9" max="16384" width="11.44140625" style="88" hidden="1"/>
  </cols>
  <sheetData>
    <row r="1" spans="1:8" s="105" customFormat="1" ht="24" customHeight="1">
      <c r="A1" s="243" t="str">
        <f>IF(Langue=0,"ANNEXE "&amp;'T des M - T of C'!A11,"SCHEDULE "&amp;'T des M - T of C'!A11)</f>
        <v>SCHEDULE 4090</v>
      </c>
      <c r="B1" s="244"/>
      <c r="C1" s="71" t="str">
        <f>Identification!A15</f>
        <v>SEMI-ANNUAL STATEMENT OF THE POSITION OF AFFAIRS IN QUEBEC</v>
      </c>
      <c r="D1" s="66"/>
      <c r="E1" s="66"/>
      <c r="F1" s="66"/>
      <c r="G1" s="66"/>
      <c r="H1" s="66"/>
    </row>
    <row r="2" spans="1:8" s="105" customFormat="1">
      <c r="C2" s="139"/>
      <c r="D2" s="67"/>
      <c r="E2" s="67"/>
      <c r="F2" s="67"/>
      <c r="G2" s="67"/>
      <c r="H2" s="67"/>
    </row>
    <row r="3" spans="1:8" s="105" customFormat="1" ht="22.5" customHeight="1">
      <c r="A3" s="104"/>
      <c r="B3" s="510">
        <f>Identification!G12</f>
        <v>0</v>
      </c>
      <c r="C3" s="511"/>
    </row>
    <row r="4" spans="1:8" s="105" customFormat="1" ht="22.5" customHeight="1">
      <c r="A4" s="104"/>
      <c r="B4" s="512" t="str">
        <f>UPPER('T des M - T of C'!B11)</f>
        <v>OTHER INFORMATION</v>
      </c>
      <c r="C4" s="513"/>
    </row>
    <row r="5" spans="1:8" s="105" customFormat="1" ht="22.5" customHeight="1">
      <c r="A5" s="104"/>
      <c r="B5" s="514" t="str">
        <f>Identification!D19&amp;" "&amp;Identification!J19</f>
        <v xml:space="preserve">For the period ended </v>
      </c>
      <c r="C5" s="515"/>
    </row>
    <row r="6" spans="1:8" ht="11.25" customHeight="1">
      <c r="A6" s="46"/>
      <c r="B6" s="516"/>
      <c r="C6" s="517"/>
    </row>
    <row r="7" spans="1:8" ht="18.75" customHeight="1">
      <c r="A7" s="503" t="str">
        <f>IF(Langue=0,E7,F7)</f>
        <v>Include detailed explanations (PDF format).</v>
      </c>
      <c r="B7" s="504"/>
      <c r="C7" s="505"/>
      <c r="E7" s="451" t="s">
        <v>144</v>
      </c>
      <c r="F7" s="506" t="s">
        <v>145</v>
      </c>
    </row>
    <row r="8" spans="1:8" ht="18.75" customHeight="1">
      <c r="A8" s="46"/>
      <c r="B8" s="47" t="s">
        <v>33</v>
      </c>
      <c r="C8" s="48"/>
      <c r="E8" s="451"/>
      <c r="F8" s="506"/>
    </row>
    <row r="9" spans="1:8" ht="399.9" customHeight="1">
      <c r="A9" s="49" t="s">
        <v>41</v>
      </c>
      <c r="B9" s="123"/>
      <c r="C9" s="50"/>
    </row>
    <row r="10" spans="1:8" ht="18.75" customHeight="1">
      <c r="A10" s="46"/>
      <c r="B10" s="52"/>
      <c r="C10" s="51"/>
    </row>
    <row r="11" spans="1:8" s="105" customFormat="1" ht="18.75" customHeight="1">
      <c r="A11" s="507">
        <f>'4060'!A43+1</f>
        <v>6</v>
      </c>
      <c r="B11" s="508"/>
      <c r="C11" s="509"/>
    </row>
    <row r="12" spans="1:8">
      <c r="B12" s="112"/>
    </row>
    <row r="14" spans="1:8">
      <c r="A14" s="245" t="s">
        <v>4717</v>
      </c>
    </row>
  </sheetData>
  <mergeCells count="8">
    <mergeCell ref="A7:C7"/>
    <mergeCell ref="E7:E8"/>
    <mergeCell ref="F7:F8"/>
    <mergeCell ref="A11:C11"/>
    <mergeCell ref="B3:C3"/>
    <mergeCell ref="B4:C4"/>
    <mergeCell ref="B5:C5"/>
    <mergeCell ref="B6:C6"/>
  </mergeCells>
  <conditionalFormatting sqref="B3">
    <cfRule type="cellIs" dxfId="0" priority="1" operator="equal">
      <formula>0</formula>
    </cfRule>
  </conditionalFormatting>
  <printOptions horizontalCentered="1"/>
  <pageMargins left="0.39370078740157499" right="0.39370078740157499" top="1.11555118110236" bottom="0.59055118110236204" header="0.31496062992126" footer="0.31496062992126"/>
  <pageSetup scale="76" orientation="portrait" r:id="rId1"/>
  <ignoredErrors>
    <ignoredError sqref="B8 A9"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1">
    <tabColor rgb="FF90999F"/>
  </sheetPr>
  <dimension ref="A1:M52"/>
  <sheetViews>
    <sheetView topLeftCell="A31" workbookViewId="0">
      <selection activeCell="L1" sqref="L1:M1048576"/>
    </sheetView>
  </sheetViews>
  <sheetFormatPr baseColWidth="10" defaultColWidth="11.44140625" defaultRowHeight="14.4" outlineLevelCol="1"/>
  <cols>
    <col min="1" max="1" width="6.33203125" style="107" customWidth="1"/>
    <col min="2" max="2" width="27.88671875" style="111" customWidth="1"/>
    <col min="3" max="3" width="31.44140625" style="111" customWidth="1"/>
    <col min="4" max="4" width="37" style="111" customWidth="1"/>
    <col min="5" max="5" width="16.88671875" style="111" customWidth="1"/>
    <col min="6" max="6" width="20.44140625" style="111" customWidth="1"/>
    <col min="7" max="7" width="14" style="111" customWidth="1"/>
    <col min="8" max="8" width="13.44140625" style="111" bestFit="1" customWidth="1"/>
    <col min="9" max="9" width="33" style="111" hidden="1" customWidth="1" outlineLevel="1"/>
    <col min="10" max="10" width="37.44140625" style="111" hidden="1" customWidth="1" outlineLevel="1"/>
    <col min="11" max="11" width="11.44140625" style="111" collapsed="1"/>
    <col min="12" max="12" width="0" style="111" hidden="1" customWidth="1"/>
    <col min="13" max="13" width="62.109375" style="111" hidden="1" customWidth="1"/>
    <col min="14" max="16384" width="11.44140625" style="111"/>
  </cols>
  <sheetData>
    <row r="1" spans="1:13" s="68" customFormat="1" ht="28.8">
      <c r="A1" s="218" t="e">
        <f>IF(Langue=0,"ANNEXE "&amp;'T des M - T of C'!#REF!,"SCHEDULE "&amp;'T des M - T of C'!#REF!)</f>
        <v>#REF!</v>
      </c>
      <c r="B1" s="219"/>
      <c r="C1" s="219"/>
      <c r="D1" s="220"/>
      <c r="E1" s="70"/>
      <c r="F1" s="70"/>
      <c r="G1" s="70"/>
      <c r="H1" s="343" t="str">
        <f>Identification!A15</f>
        <v>SEMI-ANNUAL STATEMENT OF THE POSITION OF AFFAIRS IN QUEBEC</v>
      </c>
      <c r="L1" s="296" t="s">
        <v>4716</v>
      </c>
      <c r="M1" s="309" t="s">
        <v>4703</v>
      </c>
    </row>
    <row r="2" spans="1:13" s="68" customFormat="1">
      <c r="A2" s="69"/>
      <c r="B2" s="113"/>
      <c r="E2" s="142"/>
      <c r="F2" s="142"/>
      <c r="G2" s="142"/>
      <c r="H2" s="143"/>
      <c r="L2" s="310"/>
      <c r="M2" s="310"/>
    </row>
    <row r="3" spans="1:13" s="68" customFormat="1" ht="22.5" customHeight="1">
      <c r="A3" s="518">
        <f>Identification!G12</f>
        <v>0</v>
      </c>
      <c r="B3" s="519"/>
      <c r="C3" s="519"/>
      <c r="D3" s="519"/>
      <c r="E3" s="519"/>
      <c r="F3" s="519"/>
      <c r="G3" s="519"/>
      <c r="H3" s="520"/>
      <c r="L3" s="310"/>
      <c r="M3" s="310"/>
    </row>
    <row r="4" spans="1:13" s="68" customFormat="1" ht="22.5" customHeight="1">
      <c r="A4" s="530" t="e">
        <f>UPPER('T des M - T of C'!#REF!)</f>
        <v>#REF!</v>
      </c>
      <c r="B4" s="531"/>
      <c r="C4" s="531"/>
      <c r="D4" s="531"/>
      <c r="E4" s="531"/>
      <c r="F4" s="531"/>
      <c r="G4" s="531"/>
      <c r="H4" s="532"/>
      <c r="L4" s="310"/>
      <c r="M4" s="310"/>
    </row>
    <row r="5" spans="1:13" s="68" customFormat="1" ht="22.5" customHeight="1">
      <c r="A5" s="518" t="str">
        <f>Identification!D19&amp;" "&amp;Identification!J19</f>
        <v xml:space="preserve">For the period ended </v>
      </c>
      <c r="B5" s="519"/>
      <c r="C5" s="519"/>
      <c r="D5" s="519"/>
      <c r="E5" s="519"/>
      <c r="F5" s="519"/>
      <c r="G5" s="519"/>
      <c r="H5" s="520"/>
      <c r="L5" s="310"/>
      <c r="M5" s="310"/>
    </row>
    <row r="6" spans="1:13">
      <c r="A6" s="141"/>
      <c r="B6" s="145"/>
      <c r="C6" s="145"/>
      <c r="D6" s="145"/>
      <c r="E6" s="145"/>
      <c r="F6" s="145"/>
      <c r="G6" s="145"/>
      <c r="H6" s="146"/>
      <c r="L6" s="299"/>
      <c r="M6" s="299"/>
    </row>
    <row r="7" spans="1:13" ht="34.5" customHeight="1">
      <c r="A7" s="141"/>
      <c r="B7" s="63" t="str">
        <f>IF(Langue=0,I7,J7)</f>
        <v>Title</v>
      </c>
      <c r="C7" s="65" t="str">
        <f>IF(Langue=0,I8,J8)</f>
        <v xml:space="preserve"> Name</v>
      </c>
      <c r="D7" s="63" t="str">
        <f>IF(Langue=0,I10,J10)</f>
        <v>Business address</v>
      </c>
      <c r="E7" s="64" t="str">
        <f>IF(Langue=0,I11,J11)</f>
        <v>Telephone</v>
      </c>
      <c r="F7" s="64" t="str">
        <f>IF(Langue=0,I12,J12)</f>
        <v>E-mail</v>
      </c>
      <c r="G7" s="35" t="str">
        <f>IF(Langue=0,I13,J13)</f>
        <v>Shares held</v>
      </c>
      <c r="H7" s="63" t="str">
        <f>IF(Langue=0,I14,J14)</f>
        <v xml:space="preserve"> Citizenship</v>
      </c>
      <c r="I7" s="111" t="s">
        <v>188</v>
      </c>
      <c r="J7" s="353" t="s">
        <v>187</v>
      </c>
      <c r="L7" s="299"/>
      <c r="M7" s="299"/>
    </row>
    <row r="8" spans="1:13" ht="26.25" customHeight="1">
      <c r="A8" s="144"/>
      <c r="B8" s="53" t="s">
        <v>33</v>
      </c>
      <c r="C8" s="53" t="s">
        <v>32</v>
      </c>
      <c r="D8" s="53" t="s">
        <v>34</v>
      </c>
      <c r="E8" s="53" t="s">
        <v>35</v>
      </c>
      <c r="F8" s="53" t="s">
        <v>36</v>
      </c>
      <c r="G8" s="53" t="s">
        <v>37</v>
      </c>
      <c r="H8" s="53" t="s">
        <v>38</v>
      </c>
      <c r="I8" s="111" t="s">
        <v>186</v>
      </c>
      <c r="J8" s="353" t="s">
        <v>185</v>
      </c>
      <c r="L8" s="299"/>
      <c r="M8" s="299"/>
    </row>
    <row r="9" spans="1:13" s="145" customFormat="1" ht="30" customHeight="1">
      <c r="A9" s="536" t="str">
        <f>IF(Langue=0,$I$24,$J$24)</f>
        <v>Senior Management</v>
      </c>
      <c r="B9" s="537" t="str">
        <f t="shared" ref="B9:H9" si="0">IF(Langue=0,$I$15,$J$15)</f>
        <v>President and Chief Executive Officer</v>
      </c>
      <c r="C9" s="537" t="str">
        <f t="shared" si="0"/>
        <v>President and Chief Executive Officer</v>
      </c>
      <c r="D9" s="537" t="str">
        <f t="shared" si="0"/>
        <v>President and Chief Executive Officer</v>
      </c>
      <c r="E9" s="537" t="str">
        <f t="shared" si="0"/>
        <v>President and Chief Executive Officer</v>
      </c>
      <c r="F9" s="537" t="str">
        <f t="shared" si="0"/>
        <v>President and Chief Executive Officer</v>
      </c>
      <c r="G9" s="537" t="str">
        <f t="shared" si="0"/>
        <v>President and Chief Executive Officer</v>
      </c>
      <c r="H9" s="538" t="str">
        <f t="shared" si="0"/>
        <v>President and Chief Executive Officer</v>
      </c>
      <c r="J9" s="353"/>
      <c r="L9" s="299"/>
      <c r="M9" s="299"/>
    </row>
    <row r="10" spans="1:13" s="115" customFormat="1" ht="86.4">
      <c r="A10" s="56" t="s">
        <v>41</v>
      </c>
      <c r="B10" s="117" t="str">
        <f>IF(Langue=0,$I$15,$J$15)</f>
        <v>President and Chief Executive Officer</v>
      </c>
      <c r="C10" s="330"/>
      <c r="D10" s="330"/>
      <c r="E10" s="336"/>
      <c r="F10" s="330"/>
      <c r="G10" s="338"/>
      <c r="H10" s="331"/>
      <c r="I10" s="111" t="s">
        <v>184</v>
      </c>
      <c r="J10" s="353" t="s">
        <v>183</v>
      </c>
      <c r="L10" s="308" t="s">
        <v>4718</v>
      </c>
      <c r="M10" s="304" t="s">
        <v>4756</v>
      </c>
    </row>
    <row r="11" spans="1:13" s="115" customFormat="1" ht="30" customHeight="1">
      <c r="A11" s="61" t="s">
        <v>13</v>
      </c>
      <c r="B11" s="117" t="str">
        <f t="shared" ref="B11:B16" si="1">IF(Langue=0,I16,J16)</f>
        <v>Chief Financial Officer</v>
      </c>
      <c r="C11" s="330"/>
      <c r="D11" s="330"/>
      <c r="E11" s="336"/>
      <c r="F11" s="330"/>
      <c r="G11" s="338"/>
      <c r="H11" s="331"/>
      <c r="I11" s="111" t="s">
        <v>182</v>
      </c>
      <c r="J11" s="353" t="s">
        <v>181</v>
      </c>
      <c r="L11" s="301" t="s">
        <v>4717</v>
      </c>
      <c r="M11" s="304" t="s">
        <v>4714</v>
      </c>
    </row>
    <row r="12" spans="1:13" s="115" customFormat="1" ht="30" customHeight="1">
      <c r="A12" s="61" t="s">
        <v>14</v>
      </c>
      <c r="B12" s="117" t="str">
        <f t="shared" si="1"/>
        <v>Secretary and Legal Affairs</v>
      </c>
      <c r="C12" s="330"/>
      <c r="D12" s="330"/>
      <c r="E12" s="336"/>
      <c r="F12" s="330"/>
      <c r="G12" s="338"/>
      <c r="H12" s="331"/>
      <c r="I12" s="111" t="s">
        <v>180</v>
      </c>
      <c r="J12" s="353" t="s">
        <v>179</v>
      </c>
      <c r="L12" s="307" t="s">
        <v>4724</v>
      </c>
      <c r="M12" s="303" t="s">
        <v>4747</v>
      </c>
    </row>
    <row r="13" spans="1:13" s="115" customFormat="1" ht="30" customHeight="1">
      <c r="A13" s="62" t="s">
        <v>15</v>
      </c>
      <c r="B13" s="117" t="str">
        <f t="shared" si="1"/>
        <v>Chief Risk Officer</v>
      </c>
      <c r="C13" s="330"/>
      <c r="D13" s="330"/>
      <c r="E13" s="336"/>
      <c r="F13" s="330"/>
      <c r="G13" s="338"/>
      <c r="H13" s="331"/>
      <c r="I13" s="111" t="s">
        <v>178</v>
      </c>
      <c r="J13" s="353" t="s">
        <v>177</v>
      </c>
      <c r="L13" s="303"/>
      <c r="M13" s="303"/>
    </row>
    <row r="14" spans="1:13" s="115" customFormat="1" ht="30" customHeight="1">
      <c r="A14" s="62" t="s">
        <v>24</v>
      </c>
      <c r="B14" s="118" t="str">
        <f t="shared" si="1"/>
        <v>Chief Compliance Officer</v>
      </c>
      <c r="C14" s="330"/>
      <c r="D14" s="330"/>
      <c r="E14" s="336"/>
      <c r="F14" s="330"/>
      <c r="G14" s="338"/>
      <c r="H14" s="331"/>
      <c r="I14" s="111" t="s">
        <v>176</v>
      </c>
      <c r="J14" s="353" t="s">
        <v>175</v>
      </c>
    </row>
    <row r="15" spans="1:13" s="115" customFormat="1" ht="30" customHeight="1">
      <c r="A15" s="62" t="s">
        <v>9</v>
      </c>
      <c r="B15" s="120" t="str">
        <f t="shared" si="1"/>
        <v>Chief Internal Auditor</v>
      </c>
      <c r="C15" s="330"/>
      <c r="D15" s="330"/>
      <c r="E15" s="336"/>
      <c r="F15" s="330"/>
      <c r="G15" s="338"/>
      <c r="H15" s="331"/>
      <c r="I15" s="111" t="s">
        <v>174</v>
      </c>
      <c r="J15" s="353" t="s">
        <v>173</v>
      </c>
    </row>
    <row r="16" spans="1:13" s="115" customFormat="1" ht="30" customHeight="1">
      <c r="A16" s="119" t="s">
        <v>10</v>
      </c>
      <c r="B16" s="212" t="str">
        <f t="shared" si="1"/>
        <v>Data Manager</v>
      </c>
      <c r="C16" s="330"/>
      <c r="D16" s="330"/>
      <c r="E16" s="336"/>
      <c r="F16" s="330"/>
      <c r="G16" s="338"/>
      <c r="H16" s="331"/>
      <c r="I16" s="111" t="s">
        <v>4687</v>
      </c>
      <c r="J16" s="353" t="s">
        <v>172</v>
      </c>
    </row>
    <row r="17" spans="1:10" s="115" customFormat="1" ht="30" customHeight="1">
      <c r="A17" s="119" t="s">
        <v>11</v>
      </c>
      <c r="B17" s="212" t="str">
        <f>IF(Langue=0,$I$22,$J$22)</f>
        <v>Chief Information Security Officer</v>
      </c>
      <c r="C17" s="330"/>
      <c r="D17" s="330"/>
      <c r="E17" s="336"/>
      <c r="F17" s="330"/>
      <c r="G17" s="338"/>
      <c r="H17" s="331"/>
      <c r="I17" s="111" t="s">
        <v>171</v>
      </c>
      <c r="J17" s="353" t="s">
        <v>170</v>
      </c>
    </row>
    <row r="18" spans="1:10" s="115" customFormat="1" ht="30" customHeight="1">
      <c r="A18" s="119" t="s">
        <v>44</v>
      </c>
      <c r="B18" s="212" t="str">
        <f>IF(Langue=0,$I$23,$J$23)</f>
        <v>Chief Privacy Officer</v>
      </c>
      <c r="C18" s="330"/>
      <c r="D18" s="330"/>
      <c r="E18" s="336"/>
      <c r="F18" s="330"/>
      <c r="G18" s="338"/>
      <c r="H18" s="331"/>
      <c r="I18" s="111" t="s">
        <v>169</v>
      </c>
      <c r="J18" s="353" t="s">
        <v>168</v>
      </c>
    </row>
    <row r="19" spans="1:10" s="115" customFormat="1" ht="30" customHeight="1">
      <c r="A19" s="119" t="s">
        <v>42</v>
      </c>
      <c r="B19" s="330"/>
      <c r="C19" s="330"/>
      <c r="D19" s="330"/>
      <c r="E19" s="336"/>
      <c r="F19" s="330"/>
      <c r="G19" s="338"/>
      <c r="H19" s="331"/>
      <c r="I19" s="55" t="s">
        <v>167</v>
      </c>
      <c r="J19" s="353" t="s">
        <v>166</v>
      </c>
    </row>
    <row r="20" spans="1:10" s="115" customFormat="1" ht="30" customHeight="1">
      <c r="A20" s="119" t="s">
        <v>43</v>
      </c>
      <c r="B20" s="330"/>
      <c r="C20" s="330"/>
      <c r="D20" s="330"/>
      <c r="E20" s="336"/>
      <c r="F20" s="330"/>
      <c r="G20" s="338"/>
      <c r="H20" s="331"/>
      <c r="I20" s="111" t="s">
        <v>4605</v>
      </c>
      <c r="J20" s="353" t="s">
        <v>165</v>
      </c>
    </row>
    <row r="21" spans="1:10" s="115" customFormat="1" ht="30" customHeight="1">
      <c r="A21" s="119" t="s">
        <v>55</v>
      </c>
      <c r="B21" s="330"/>
      <c r="C21" s="330"/>
      <c r="D21" s="330"/>
      <c r="E21" s="336"/>
      <c r="F21" s="330"/>
      <c r="G21" s="338"/>
      <c r="H21" s="331"/>
      <c r="I21" s="55" t="s">
        <v>4606</v>
      </c>
      <c r="J21" s="353" t="s">
        <v>4688</v>
      </c>
    </row>
    <row r="22" spans="1:10" s="115" customFormat="1" ht="30" customHeight="1">
      <c r="A22" s="119" t="s">
        <v>164</v>
      </c>
      <c r="B22" s="330"/>
      <c r="C22" s="330"/>
      <c r="D22" s="330"/>
      <c r="E22" s="336"/>
      <c r="F22" s="330"/>
      <c r="G22" s="338"/>
      <c r="H22" s="331"/>
      <c r="I22" s="55" t="s">
        <v>4607</v>
      </c>
      <c r="J22" s="353" t="s">
        <v>4689</v>
      </c>
    </row>
    <row r="23" spans="1:10" s="115" customFormat="1" ht="30" customHeight="1">
      <c r="A23" s="119" t="s">
        <v>163</v>
      </c>
      <c r="B23" s="330"/>
      <c r="C23" s="330"/>
      <c r="D23" s="330"/>
      <c r="E23" s="336"/>
      <c r="F23" s="330"/>
      <c r="G23" s="338"/>
      <c r="H23" s="331"/>
      <c r="I23" s="140" t="s">
        <v>4608</v>
      </c>
      <c r="J23" s="354" t="s">
        <v>4690</v>
      </c>
    </row>
    <row r="24" spans="1:10" s="115" customFormat="1" ht="30" customHeight="1">
      <c r="A24" s="119" t="s">
        <v>162</v>
      </c>
      <c r="B24" s="330"/>
      <c r="C24" s="330"/>
      <c r="D24" s="330"/>
      <c r="E24" s="336"/>
      <c r="F24" s="330"/>
      <c r="G24" s="338"/>
      <c r="H24" s="331"/>
      <c r="I24" s="115" t="s">
        <v>189</v>
      </c>
      <c r="J24" s="354" t="s">
        <v>190</v>
      </c>
    </row>
    <row r="25" spans="1:10" s="115" customFormat="1" ht="30" customHeight="1">
      <c r="A25" s="121" t="s">
        <v>161</v>
      </c>
      <c r="B25" s="332"/>
      <c r="C25" s="332"/>
      <c r="D25" s="332"/>
      <c r="E25" s="337"/>
      <c r="F25" s="332"/>
      <c r="G25" s="339"/>
      <c r="H25" s="333"/>
      <c r="I25" s="115" t="s">
        <v>4789</v>
      </c>
      <c r="J25" s="354" t="s">
        <v>4790</v>
      </c>
    </row>
    <row r="26" spans="1:10">
      <c r="A26" s="521">
        <f>'4090'!A11+1</f>
        <v>7</v>
      </c>
      <c r="B26" s="522"/>
      <c r="C26" s="522"/>
      <c r="D26" s="522"/>
      <c r="E26" s="522"/>
      <c r="F26" s="522"/>
      <c r="G26" s="522"/>
      <c r="H26" s="523"/>
    </row>
    <row r="27" spans="1:10" s="68" customFormat="1">
      <c r="A27" s="221" t="e">
        <f>+A1</f>
        <v>#REF!</v>
      </c>
      <c r="B27" s="222"/>
      <c r="C27" s="220"/>
      <c r="D27" s="220"/>
      <c r="E27" s="70"/>
      <c r="F27" s="70"/>
      <c r="G27" s="70"/>
      <c r="H27" s="223"/>
    </row>
    <row r="28" spans="1:10" s="68" customFormat="1" ht="22.5" customHeight="1">
      <c r="A28" s="518">
        <f>+A3</f>
        <v>0</v>
      </c>
      <c r="B28" s="519"/>
      <c r="C28" s="519"/>
      <c r="D28" s="519"/>
      <c r="E28" s="519"/>
      <c r="F28" s="519"/>
      <c r="G28" s="519"/>
      <c r="H28" s="520"/>
    </row>
    <row r="29" spans="1:10" s="68" customFormat="1" ht="22.5" customHeight="1">
      <c r="A29" s="518" t="e">
        <f>IF(Langue=0,A4&amp;" (suite)",A4&amp;" (continued)")</f>
        <v>#REF!</v>
      </c>
      <c r="B29" s="519"/>
      <c r="C29" s="519"/>
      <c r="D29" s="519"/>
      <c r="E29" s="519"/>
      <c r="F29" s="519"/>
      <c r="G29" s="519"/>
      <c r="H29" s="520"/>
    </row>
    <row r="30" spans="1:10" s="68" customFormat="1" ht="22.5" customHeight="1">
      <c r="A30" s="533" t="str">
        <f>+A5</f>
        <v xml:space="preserve">For the period ended </v>
      </c>
      <c r="B30" s="534"/>
      <c r="C30" s="534"/>
      <c r="D30" s="534"/>
      <c r="E30" s="534"/>
      <c r="F30" s="534"/>
      <c r="G30" s="534"/>
      <c r="H30" s="535"/>
    </row>
    <row r="31" spans="1:10">
      <c r="A31" s="524"/>
      <c r="B31" s="525"/>
      <c r="C31" s="525"/>
      <c r="D31" s="525"/>
      <c r="E31" s="525"/>
      <c r="F31" s="525"/>
      <c r="G31" s="525"/>
      <c r="H31" s="526"/>
    </row>
    <row r="32" spans="1:10" s="68" customFormat="1">
      <c r="A32" s="224"/>
      <c r="B32" s="57" t="str">
        <f t="shared" ref="B32:H32" si="2">+B7</f>
        <v>Title</v>
      </c>
      <c r="C32" s="60" t="str">
        <f t="shared" si="2"/>
        <v xml:space="preserve"> Name</v>
      </c>
      <c r="D32" s="57" t="str">
        <f t="shared" si="2"/>
        <v>Business address</v>
      </c>
      <c r="E32" s="59" t="str">
        <f t="shared" si="2"/>
        <v>Telephone</v>
      </c>
      <c r="F32" s="59" t="str">
        <f t="shared" si="2"/>
        <v>E-mail</v>
      </c>
      <c r="G32" s="58" t="str">
        <f t="shared" si="2"/>
        <v>Shares held</v>
      </c>
      <c r="H32" s="57" t="str">
        <f t="shared" si="2"/>
        <v xml:space="preserve"> Citizenship</v>
      </c>
    </row>
    <row r="33" spans="1:8" ht="26.25" customHeight="1">
      <c r="A33" s="141"/>
      <c r="B33" s="53" t="s">
        <v>33</v>
      </c>
      <c r="C33" s="53" t="s">
        <v>32</v>
      </c>
      <c r="D33" s="53" t="s">
        <v>34</v>
      </c>
      <c r="E33" s="53" t="s">
        <v>35</v>
      </c>
      <c r="F33" s="53" t="s">
        <v>36</v>
      </c>
      <c r="G33" s="53" t="s">
        <v>37</v>
      </c>
      <c r="H33" s="53" t="s">
        <v>38</v>
      </c>
    </row>
    <row r="34" spans="1:8" s="145" customFormat="1" ht="30" customHeight="1">
      <c r="A34" s="141"/>
      <c r="B34" s="352"/>
      <c r="C34" s="352"/>
      <c r="D34" s="352"/>
      <c r="E34" s="352"/>
      <c r="F34" s="352"/>
      <c r="G34" s="352"/>
      <c r="H34" s="53"/>
    </row>
    <row r="35" spans="1:8" s="145" customFormat="1" ht="30" customHeight="1">
      <c r="A35" s="539" t="str">
        <f>IF(Langue=0,$I$25,$J$25)</f>
        <v>Board of Directors</v>
      </c>
      <c r="B35" s="540" t="str">
        <f t="shared" ref="B35:H35" si="3">IF(Langue=0,$I$15,$J$15)</f>
        <v>President and Chief Executive Officer</v>
      </c>
      <c r="C35" s="540" t="str">
        <f t="shared" si="3"/>
        <v>President and Chief Executive Officer</v>
      </c>
      <c r="D35" s="540" t="str">
        <f t="shared" si="3"/>
        <v>President and Chief Executive Officer</v>
      </c>
      <c r="E35" s="540" t="str">
        <f t="shared" si="3"/>
        <v>President and Chief Executive Officer</v>
      </c>
      <c r="F35" s="540" t="str">
        <f t="shared" si="3"/>
        <v>President and Chief Executive Officer</v>
      </c>
      <c r="G35" s="540" t="str">
        <f t="shared" si="3"/>
        <v>President and Chief Executive Officer</v>
      </c>
      <c r="H35" s="541" t="str">
        <f t="shared" si="3"/>
        <v>President and Chief Executive Officer</v>
      </c>
    </row>
    <row r="36" spans="1:8" s="115" customFormat="1" ht="30" customHeight="1">
      <c r="A36" s="121" t="s">
        <v>160</v>
      </c>
      <c r="B36" s="330"/>
      <c r="C36" s="330"/>
      <c r="D36" s="330"/>
      <c r="E36" s="334"/>
      <c r="F36" s="330"/>
      <c r="G36" s="338"/>
      <c r="H36" s="331"/>
    </row>
    <row r="37" spans="1:8" s="115" customFormat="1" ht="30" customHeight="1">
      <c r="A37" s="121" t="s">
        <v>159</v>
      </c>
      <c r="B37" s="330"/>
      <c r="C37" s="330"/>
      <c r="D37" s="330"/>
      <c r="E37" s="334"/>
      <c r="F37" s="330"/>
      <c r="G37" s="338"/>
      <c r="H37" s="331"/>
    </row>
    <row r="38" spans="1:8" s="115" customFormat="1" ht="30" customHeight="1">
      <c r="A38" s="121" t="s">
        <v>158</v>
      </c>
      <c r="B38" s="330"/>
      <c r="C38" s="330"/>
      <c r="D38" s="330"/>
      <c r="E38" s="334"/>
      <c r="F38" s="330"/>
      <c r="G38" s="338"/>
      <c r="H38" s="331"/>
    </row>
    <row r="39" spans="1:8" s="115" customFormat="1" ht="30" customHeight="1">
      <c r="A39" s="121" t="s">
        <v>56</v>
      </c>
      <c r="B39" s="330"/>
      <c r="C39" s="330"/>
      <c r="D39" s="330"/>
      <c r="E39" s="334"/>
      <c r="F39" s="330"/>
      <c r="G39" s="338"/>
      <c r="H39" s="331"/>
    </row>
    <row r="40" spans="1:8" s="115" customFormat="1" ht="30" customHeight="1">
      <c r="A40" s="121" t="s">
        <v>157</v>
      </c>
      <c r="B40" s="330"/>
      <c r="C40" s="330"/>
      <c r="D40" s="330"/>
      <c r="E40" s="334"/>
      <c r="F40" s="330"/>
      <c r="G40" s="338"/>
      <c r="H40" s="331"/>
    </row>
    <row r="41" spans="1:8" s="115" customFormat="1" ht="30" customHeight="1">
      <c r="A41" s="121" t="s">
        <v>156</v>
      </c>
      <c r="B41" s="330"/>
      <c r="C41" s="330"/>
      <c r="D41" s="330"/>
      <c r="E41" s="334"/>
      <c r="F41" s="330"/>
      <c r="G41" s="338"/>
      <c r="H41" s="331"/>
    </row>
    <row r="42" spans="1:8" s="115" customFormat="1" ht="30" customHeight="1">
      <c r="A42" s="121" t="s">
        <v>155</v>
      </c>
      <c r="B42" s="330"/>
      <c r="C42" s="330"/>
      <c r="D42" s="330"/>
      <c r="E42" s="334"/>
      <c r="F42" s="330"/>
      <c r="G42" s="338"/>
      <c r="H42" s="331"/>
    </row>
    <row r="43" spans="1:8" s="115" customFormat="1" ht="30" customHeight="1">
      <c r="A43" s="121" t="s">
        <v>154</v>
      </c>
      <c r="B43" s="330"/>
      <c r="C43" s="330"/>
      <c r="D43" s="330"/>
      <c r="E43" s="334"/>
      <c r="F43" s="330"/>
      <c r="G43" s="338"/>
      <c r="H43" s="331"/>
    </row>
    <row r="44" spans="1:8" s="115" customFormat="1" ht="30" customHeight="1">
      <c r="A44" s="121" t="s">
        <v>153</v>
      </c>
      <c r="B44" s="330"/>
      <c r="C44" s="330"/>
      <c r="D44" s="330"/>
      <c r="E44" s="334"/>
      <c r="F44" s="330"/>
      <c r="G44" s="338"/>
      <c r="H44" s="331"/>
    </row>
    <row r="45" spans="1:8" s="115" customFormat="1" ht="30" customHeight="1">
      <c r="A45" s="121" t="s">
        <v>152</v>
      </c>
      <c r="B45" s="330"/>
      <c r="C45" s="330"/>
      <c r="D45" s="330"/>
      <c r="E45" s="334"/>
      <c r="F45" s="330"/>
      <c r="G45" s="338"/>
      <c r="H45" s="331"/>
    </row>
    <row r="46" spans="1:8" s="115" customFormat="1" ht="30" customHeight="1">
      <c r="A46" s="121" t="s">
        <v>151</v>
      </c>
      <c r="B46" s="330"/>
      <c r="C46" s="330"/>
      <c r="D46" s="330"/>
      <c r="E46" s="334"/>
      <c r="F46" s="330"/>
      <c r="G46" s="338"/>
      <c r="H46" s="331"/>
    </row>
    <row r="47" spans="1:8" s="115" customFormat="1" ht="30" customHeight="1">
      <c r="A47" s="121" t="s">
        <v>150</v>
      </c>
      <c r="B47" s="330"/>
      <c r="C47" s="330"/>
      <c r="D47" s="330"/>
      <c r="E47" s="334"/>
      <c r="F47" s="330"/>
      <c r="G47" s="338"/>
      <c r="H47" s="331"/>
    </row>
    <row r="48" spans="1:8" s="115" customFormat="1" ht="30" customHeight="1">
      <c r="A48" s="121" t="s">
        <v>149</v>
      </c>
      <c r="B48" s="330"/>
      <c r="C48" s="330"/>
      <c r="D48" s="330"/>
      <c r="E48" s="334"/>
      <c r="F48" s="330"/>
      <c r="G48" s="338"/>
      <c r="H48" s="331"/>
    </row>
    <row r="49" spans="1:8" s="115" customFormat="1" ht="30" customHeight="1">
      <c r="A49" s="121" t="s">
        <v>107</v>
      </c>
      <c r="B49" s="330"/>
      <c r="C49" s="330"/>
      <c r="D49" s="330"/>
      <c r="E49" s="334"/>
      <c r="F49" s="330"/>
      <c r="G49" s="338"/>
      <c r="H49" s="331"/>
    </row>
    <row r="50" spans="1:8" s="115" customFormat="1" ht="30" customHeight="1">
      <c r="A50" s="121" t="s">
        <v>148</v>
      </c>
      <c r="B50" s="332"/>
      <c r="C50" s="332"/>
      <c r="D50" s="332"/>
      <c r="E50" s="335"/>
      <c r="F50" s="332"/>
      <c r="G50" s="339"/>
      <c r="H50" s="333"/>
    </row>
    <row r="51" spans="1:8" s="115" customFormat="1" ht="15" customHeight="1">
      <c r="A51" s="225"/>
      <c r="B51" s="214"/>
      <c r="C51" s="214"/>
      <c r="D51" s="214"/>
      <c r="E51" s="214"/>
      <c r="F51" s="214"/>
      <c r="G51" s="217"/>
      <c r="H51" s="226"/>
    </row>
    <row r="52" spans="1:8">
      <c r="A52" s="527">
        <f>+A26+1</f>
        <v>8</v>
      </c>
      <c r="B52" s="528"/>
      <c r="C52" s="528"/>
      <c r="D52" s="528"/>
      <c r="E52" s="528"/>
      <c r="F52" s="528"/>
      <c r="G52" s="528"/>
      <c r="H52" s="529"/>
    </row>
  </sheetData>
  <mergeCells count="11">
    <mergeCell ref="A3:H3"/>
    <mergeCell ref="A5:H5"/>
    <mergeCell ref="A26:H26"/>
    <mergeCell ref="A31:H31"/>
    <mergeCell ref="A52:H52"/>
    <mergeCell ref="A4:H4"/>
    <mergeCell ref="A30:H30"/>
    <mergeCell ref="A28:H28"/>
    <mergeCell ref="A29:H29"/>
    <mergeCell ref="A9:H9"/>
    <mergeCell ref="A35:H35"/>
  </mergeCells>
  <printOptions horizontalCentered="1" verticalCentered="1"/>
  <pageMargins left="0.196850393700787" right="0.196850393700787" top="0.59055118110236204" bottom="0.59055118110236204" header="0.31496062992126" footer="0.31496062992126"/>
  <pageSetup scale="80" orientation="landscape" r:id="rId1"/>
  <ignoredErrors>
    <ignoredError sqref="B16:B18" unlockedFormula="1"/>
    <ignoredError sqref="B8:H8 A10:A25 B33:H33 A36:A50" numberStoredAsText="1"/>
    <ignoredError sqref="A29"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DAE48BE66589458AB840DD0EDDDD8A" ma:contentTypeVersion="11" ma:contentTypeDescription="Crée un document." ma:contentTypeScope="" ma:versionID="d6f7d67ea6bcc8402bd3ac10dd1eeb75">
  <xsd:schema xmlns:xsd="http://www.w3.org/2001/XMLSchema" xmlns:xs="http://www.w3.org/2001/XMLSchema" xmlns:p="http://schemas.microsoft.com/office/2006/metadata/properties" xmlns:ns2="0ab4d0b0-81c9-496c-a6f8-8a0e74a7f3b9" xmlns:ns3="937acfcf-2433-4dc7-8dd3-98a5d50c96bf" targetNamespace="http://schemas.microsoft.com/office/2006/metadata/properties" ma:root="true" ma:fieldsID="70e25f798d047674fe9f8b6da33e83e9" ns2:_="" ns3:_="">
    <xsd:import namespace="0ab4d0b0-81c9-496c-a6f8-8a0e74a7f3b9"/>
    <xsd:import namespace="937acfcf-2433-4dc7-8dd3-98a5d50c96bf"/>
    <xsd:element name="properties">
      <xsd:complexType>
        <xsd:sequence>
          <xsd:element name="documentManagement">
            <xsd:complexType>
              <xsd:all>
                <xsd:element ref="ns2:PJDDocLieBK" minOccurs="0"/>
                <xsd:element ref="ns2:_fd_parent_temp" minOccurs="0"/>
                <xsd:element ref="ns3:PJDDocLie" minOccurs="0"/>
                <xsd:element ref="ns3:DSDemandeArchiv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b4d0b0-81c9-496c-a6f8-8a0e74a7f3b9" elementFormDefault="qualified">
    <xsd:import namespace="http://schemas.microsoft.com/office/2006/documentManagement/types"/>
    <xsd:import namespace="http://schemas.microsoft.com/office/infopath/2007/PartnerControls"/>
    <xsd:element name="PJDDocLieBK" ma:index="8" nillable="true" ma:displayName="PJDDocLieBK" ma:internalName="PJDDocLieBK">
      <xsd:simpleType>
        <xsd:restriction base="dms:Text">
          <xsd:maxLength value="255"/>
        </xsd:restriction>
      </xsd:simpleType>
    </xsd:element>
    <xsd:element name="_fd_parent_temp" ma:index="9" nillable="true" ma:displayName="_fd_parent_temp" ma:hidden="true" ma:indexed="true" ma:internalName="_fd_parent_temp">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7acfcf-2433-4dc7-8dd3-98a5d50c96bf" elementFormDefault="qualified">
    <xsd:import namespace="http://schemas.microsoft.com/office/2006/documentManagement/types"/>
    <xsd:import namespace="http://schemas.microsoft.com/office/infopath/2007/PartnerControls"/>
    <xsd:element name="PJDDocLie" ma:index="10" nillable="true" ma:displayName="Pièces jointes liées" ma:indexed="true" ma:list="{c2dba245-1308-4802-bef5-c91d0b753676}" ma:internalName="PJDDocLie" ma:showField="DSNumeroID">
      <xsd:simpleType>
        <xsd:restriction base="dms:Lookup"/>
      </xsd:simpleType>
    </xsd:element>
    <xsd:element name="DSDemandeArchiver" ma:index="11" nillable="true" ma:displayName="Archiver" ma:default="0" ma:indexed="true" ma:internalName="DSDemandeArchiv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JDDocLie xmlns="937acfcf-2433-4dc7-8dd3-98a5d50c96bf">5534</PJDDocLie>
    <_fd_parent_temp xmlns="0ab4d0b0-81c9-496c-a6f8-8a0e74a7f3b9" xsi:nil="true"/>
    <DSDemandeArchiver xmlns="937acfcf-2433-4dc7-8dd3-98a5d50c96bf">false</DSDemandeArchiver>
    <PJDDocLieBK xmlns="0ab4d0b0-81c9-496c-a6f8-8a0e74a7f3b9">7323</PJDDocLieBK>
  </documentManagement>
</p:properties>
</file>

<file path=customXml/item4.xml><?xml version="1.0" encoding="utf-8"?>
<?mso-contentType ?>
<FormUrls xmlns="http://schemas.microsoft.com/sharepoint/v3/contenttype/forms/url">
  <Edit>~list/Forms/fd_Document_Edit.aspx</Edit>
</FormUrls>
</file>

<file path=customXml/itemProps1.xml><?xml version="1.0" encoding="utf-8"?>
<ds:datastoreItem xmlns:ds="http://schemas.openxmlformats.org/officeDocument/2006/customXml" ds:itemID="{BE0EC1D4-03E7-4392-898D-2E3ED023E09F}"/>
</file>

<file path=customXml/itemProps2.xml><?xml version="1.0" encoding="utf-8"?>
<ds:datastoreItem xmlns:ds="http://schemas.openxmlformats.org/officeDocument/2006/customXml" ds:itemID="{CD562C8A-BB87-4656-9900-61434965C84A}"/>
</file>

<file path=customXml/itemProps3.xml><?xml version="1.0" encoding="utf-8"?>
<ds:datastoreItem xmlns:ds="http://schemas.openxmlformats.org/officeDocument/2006/customXml" ds:itemID="{95DD74FA-A919-4F6A-9AF4-7B12D2781B41}"/>
</file>

<file path=customXml/itemProps4.xml><?xml version="1.0" encoding="utf-8"?>
<ds:datastoreItem xmlns:ds="http://schemas.openxmlformats.org/officeDocument/2006/customXml" ds:itemID="{6758DB37-13F7-4F65-A196-CDA76E0BFF05}"/>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325</vt:i4>
      </vt:variant>
    </vt:vector>
  </HeadingPairs>
  <TitlesOfParts>
    <vt:vector size="338" baseType="lpstr">
      <vt:lpstr>Identification</vt:lpstr>
      <vt:lpstr>T des M - T of C</vt:lpstr>
      <vt:lpstr>Certification</vt:lpstr>
      <vt:lpstr>4040</vt:lpstr>
      <vt:lpstr>4050</vt:lpstr>
      <vt:lpstr>4060</vt:lpstr>
      <vt:lpstr>4080</vt:lpstr>
      <vt:lpstr>4090</vt:lpstr>
      <vt:lpstr>5000</vt:lpstr>
      <vt:lpstr>Classification</vt:lpstr>
      <vt:lpstr>AMFTypeDonnee</vt:lpstr>
      <vt:lpstr>ChampCalcule</vt:lpstr>
      <vt:lpstr>DomaineValeur</vt:lpstr>
      <vt:lpstr>'4040'!_P268001001</vt:lpstr>
      <vt:lpstr>'4050'!_P268001001</vt:lpstr>
      <vt:lpstr>'4060'!_P268001001</vt:lpstr>
      <vt:lpstr>'4080'!_P268001001</vt:lpstr>
      <vt:lpstr>'4040'!_P268001002</vt:lpstr>
      <vt:lpstr>'4040'!_P268002001</vt:lpstr>
      <vt:lpstr>'4050'!_P268002001</vt:lpstr>
      <vt:lpstr>'4060'!_P268002001</vt:lpstr>
      <vt:lpstr>'4080'!_P268002001</vt:lpstr>
      <vt:lpstr>'4040'!_P268002002</vt:lpstr>
      <vt:lpstr>'4040'!_P268003001</vt:lpstr>
      <vt:lpstr>'4050'!_P268003001</vt:lpstr>
      <vt:lpstr>'4060'!_P268003001</vt:lpstr>
      <vt:lpstr>'4080'!_P268003001</vt:lpstr>
      <vt:lpstr>'4040'!_P268003002</vt:lpstr>
      <vt:lpstr>'4040'!_P268004001</vt:lpstr>
      <vt:lpstr>'4050'!_P268004001</vt:lpstr>
      <vt:lpstr>'4080'!_P268004001</vt:lpstr>
      <vt:lpstr>'4040'!_P268004002</vt:lpstr>
      <vt:lpstr>'4040'!_P268005001</vt:lpstr>
      <vt:lpstr>'4050'!_P268005001</vt:lpstr>
      <vt:lpstr>'4060'!_P268005001</vt:lpstr>
      <vt:lpstr>'4080'!_P268005001</vt:lpstr>
      <vt:lpstr>'4040'!_P268005002</vt:lpstr>
      <vt:lpstr>'4040'!_P268006001</vt:lpstr>
      <vt:lpstr>'4050'!_P268006001</vt:lpstr>
      <vt:lpstr>'4060'!_P268006001</vt:lpstr>
      <vt:lpstr>'4080'!_P268006001</vt:lpstr>
      <vt:lpstr>'4040'!_P268006002</vt:lpstr>
      <vt:lpstr>'4040'!_P268007001</vt:lpstr>
      <vt:lpstr>'4050'!_P268007001</vt:lpstr>
      <vt:lpstr>'4040'!_P268007002</vt:lpstr>
      <vt:lpstr>'4040'!_P268008001</vt:lpstr>
      <vt:lpstr>'4050'!_P268008001</vt:lpstr>
      <vt:lpstr>'4060'!_P268008001</vt:lpstr>
      <vt:lpstr>'4080'!_P268008001</vt:lpstr>
      <vt:lpstr>'4040'!_P268008002</vt:lpstr>
      <vt:lpstr>'4040'!_P268009001</vt:lpstr>
      <vt:lpstr>'4050'!_P268009001</vt:lpstr>
      <vt:lpstr>'4060'!_P268009001</vt:lpstr>
      <vt:lpstr>'4080'!_P268009001</vt:lpstr>
      <vt:lpstr>'4040'!_P268009002</vt:lpstr>
      <vt:lpstr>'4040'!_P268010001</vt:lpstr>
      <vt:lpstr>'4050'!_P268010001</vt:lpstr>
      <vt:lpstr>'4060'!_P268010001</vt:lpstr>
      <vt:lpstr>'4080'!_P268010001</vt:lpstr>
      <vt:lpstr>'4040'!_P268010002</vt:lpstr>
      <vt:lpstr>'4040'!_P268011001</vt:lpstr>
      <vt:lpstr>'4050'!_P268011001</vt:lpstr>
      <vt:lpstr>'4060'!_P268011001</vt:lpstr>
      <vt:lpstr>'4080'!_P268011001</vt:lpstr>
      <vt:lpstr>'4040'!_P268011002</vt:lpstr>
      <vt:lpstr>'4040'!_P268012001</vt:lpstr>
      <vt:lpstr>'4050'!_P268012001</vt:lpstr>
      <vt:lpstr>'4060'!_P268012001</vt:lpstr>
      <vt:lpstr>'4040'!_P268012002</vt:lpstr>
      <vt:lpstr>'4040'!_P268013001</vt:lpstr>
      <vt:lpstr>'4050'!_P268013001</vt:lpstr>
      <vt:lpstr>'4060'!_P268013001</vt:lpstr>
      <vt:lpstr>'4040'!_P268013002</vt:lpstr>
      <vt:lpstr>'4040'!_P268014001</vt:lpstr>
      <vt:lpstr>'4050'!_P268014001</vt:lpstr>
      <vt:lpstr>'4060'!_P268014001</vt:lpstr>
      <vt:lpstr>'4080'!_P268014001</vt:lpstr>
      <vt:lpstr>'4040'!_P268014002</vt:lpstr>
      <vt:lpstr>'4040'!_P268015001</vt:lpstr>
      <vt:lpstr>'4050'!_P268015001</vt:lpstr>
      <vt:lpstr>'4060'!_P268015001</vt:lpstr>
      <vt:lpstr>'4040'!_P268015002</vt:lpstr>
      <vt:lpstr>'4040'!_P268016001</vt:lpstr>
      <vt:lpstr>'4050'!_P268016001</vt:lpstr>
      <vt:lpstr>'4060'!_P268016001</vt:lpstr>
      <vt:lpstr>'4040'!_P268016002</vt:lpstr>
      <vt:lpstr>'4040'!_P268017001</vt:lpstr>
      <vt:lpstr>'4050'!_P268017001</vt:lpstr>
      <vt:lpstr>'4060'!_P268017001</vt:lpstr>
      <vt:lpstr>'4040'!_P268017002</vt:lpstr>
      <vt:lpstr>'4040'!_P268018001</vt:lpstr>
      <vt:lpstr>'4050'!_P268018001</vt:lpstr>
      <vt:lpstr>'4060'!_P268018001</vt:lpstr>
      <vt:lpstr>'4040'!_P268018002</vt:lpstr>
      <vt:lpstr>'4040'!_P268019001</vt:lpstr>
      <vt:lpstr>'4050'!_P268019001</vt:lpstr>
      <vt:lpstr>'4060'!_P268019001</vt:lpstr>
      <vt:lpstr>'4040'!_P268019002</vt:lpstr>
      <vt:lpstr>'4040'!_P268020001</vt:lpstr>
      <vt:lpstr>'4050'!_P268020001</vt:lpstr>
      <vt:lpstr>'4060'!_P268020001</vt:lpstr>
      <vt:lpstr>'4040'!_P268020002</vt:lpstr>
      <vt:lpstr>_P409501001</vt:lpstr>
      <vt:lpstr>_P501001002</vt:lpstr>
      <vt:lpstr>_P501001003</vt:lpstr>
      <vt:lpstr>_P501001004</vt:lpstr>
      <vt:lpstr>_P501001005</vt:lpstr>
      <vt:lpstr>_P501001006</vt:lpstr>
      <vt:lpstr>_P501001007</vt:lpstr>
      <vt:lpstr>_P501002002</vt:lpstr>
      <vt:lpstr>_P501002003</vt:lpstr>
      <vt:lpstr>_P501002004</vt:lpstr>
      <vt:lpstr>_P501002005</vt:lpstr>
      <vt:lpstr>_P501002006</vt:lpstr>
      <vt:lpstr>_P501002007</vt:lpstr>
      <vt:lpstr>_P501003002</vt:lpstr>
      <vt:lpstr>_P501003003</vt:lpstr>
      <vt:lpstr>_P501003004</vt:lpstr>
      <vt:lpstr>_P501003005</vt:lpstr>
      <vt:lpstr>_P501003006</vt:lpstr>
      <vt:lpstr>_P501003007</vt:lpstr>
      <vt:lpstr>_P501004002</vt:lpstr>
      <vt:lpstr>_P501004003</vt:lpstr>
      <vt:lpstr>_P501004004</vt:lpstr>
      <vt:lpstr>_P501004005</vt:lpstr>
      <vt:lpstr>_P501004006</vt:lpstr>
      <vt:lpstr>_P501004007</vt:lpstr>
      <vt:lpstr>_P501005002</vt:lpstr>
      <vt:lpstr>_P501005003</vt:lpstr>
      <vt:lpstr>_P501005004</vt:lpstr>
      <vt:lpstr>_P501005005</vt:lpstr>
      <vt:lpstr>_P501005006</vt:lpstr>
      <vt:lpstr>_P501005007</vt:lpstr>
      <vt:lpstr>_P501006002</vt:lpstr>
      <vt:lpstr>_P501006003</vt:lpstr>
      <vt:lpstr>_P501006004</vt:lpstr>
      <vt:lpstr>_P501006005</vt:lpstr>
      <vt:lpstr>_P501006006</vt:lpstr>
      <vt:lpstr>_P501006007</vt:lpstr>
      <vt:lpstr>_P501007001</vt:lpstr>
      <vt:lpstr>_P501007002</vt:lpstr>
      <vt:lpstr>_P501007003</vt:lpstr>
      <vt:lpstr>_P501007004</vt:lpstr>
      <vt:lpstr>_P501007005</vt:lpstr>
      <vt:lpstr>_P501007006</vt:lpstr>
      <vt:lpstr>_P501007007</vt:lpstr>
      <vt:lpstr>_P501008001</vt:lpstr>
      <vt:lpstr>_P501008002</vt:lpstr>
      <vt:lpstr>_P501008003</vt:lpstr>
      <vt:lpstr>_P501008004</vt:lpstr>
      <vt:lpstr>_P501008005</vt:lpstr>
      <vt:lpstr>_P501008006</vt:lpstr>
      <vt:lpstr>_P501008007</vt:lpstr>
      <vt:lpstr>_P501009001</vt:lpstr>
      <vt:lpstr>_P501009002</vt:lpstr>
      <vt:lpstr>_P501009003</vt:lpstr>
      <vt:lpstr>_P501009004</vt:lpstr>
      <vt:lpstr>_P501009005</vt:lpstr>
      <vt:lpstr>_P501009006</vt:lpstr>
      <vt:lpstr>_P501009007</vt:lpstr>
      <vt:lpstr>_P501010001</vt:lpstr>
      <vt:lpstr>_P501010002</vt:lpstr>
      <vt:lpstr>_P501010003</vt:lpstr>
      <vt:lpstr>_P501010004</vt:lpstr>
      <vt:lpstr>_P501010005</vt:lpstr>
      <vt:lpstr>_P501010006</vt:lpstr>
      <vt:lpstr>_P501010007</vt:lpstr>
      <vt:lpstr>_P501011001</vt:lpstr>
      <vt:lpstr>_P501011002</vt:lpstr>
      <vt:lpstr>_P501011003</vt:lpstr>
      <vt:lpstr>_P501011004</vt:lpstr>
      <vt:lpstr>_P501011005</vt:lpstr>
      <vt:lpstr>_P501011006</vt:lpstr>
      <vt:lpstr>_P501011007</vt:lpstr>
      <vt:lpstr>_P501012001</vt:lpstr>
      <vt:lpstr>_P501012002</vt:lpstr>
      <vt:lpstr>_P501012003</vt:lpstr>
      <vt:lpstr>_P501012004</vt:lpstr>
      <vt:lpstr>_P501012005</vt:lpstr>
      <vt:lpstr>_P501012006</vt:lpstr>
      <vt:lpstr>_P501012007</vt:lpstr>
      <vt:lpstr>_P501013001</vt:lpstr>
      <vt:lpstr>_P501013002</vt:lpstr>
      <vt:lpstr>_P501013003</vt:lpstr>
      <vt:lpstr>_P501013004</vt:lpstr>
      <vt:lpstr>_P501013005</vt:lpstr>
      <vt:lpstr>_P501013006</vt:lpstr>
      <vt:lpstr>_P501013007</vt:lpstr>
      <vt:lpstr>_P501014001</vt:lpstr>
      <vt:lpstr>_P501014002</vt:lpstr>
      <vt:lpstr>_P501014003</vt:lpstr>
      <vt:lpstr>_P501014004</vt:lpstr>
      <vt:lpstr>_P501014005</vt:lpstr>
      <vt:lpstr>_P501014006</vt:lpstr>
      <vt:lpstr>_P501014007</vt:lpstr>
      <vt:lpstr>_P501015001</vt:lpstr>
      <vt:lpstr>_P501015002</vt:lpstr>
      <vt:lpstr>_P501015003</vt:lpstr>
      <vt:lpstr>_P501015004</vt:lpstr>
      <vt:lpstr>_P501015005</vt:lpstr>
      <vt:lpstr>_P501015006</vt:lpstr>
      <vt:lpstr>_P501015007</vt:lpstr>
      <vt:lpstr>_P501016001</vt:lpstr>
      <vt:lpstr>_P501016002</vt:lpstr>
      <vt:lpstr>_P501016003</vt:lpstr>
      <vt:lpstr>_P501016004</vt:lpstr>
      <vt:lpstr>_P501016005</vt:lpstr>
      <vt:lpstr>_P501016006</vt:lpstr>
      <vt:lpstr>_P501016007</vt:lpstr>
      <vt:lpstr>_P501017001</vt:lpstr>
      <vt:lpstr>_P501017002</vt:lpstr>
      <vt:lpstr>_P501017003</vt:lpstr>
      <vt:lpstr>_P501017004</vt:lpstr>
      <vt:lpstr>_P501017005</vt:lpstr>
      <vt:lpstr>_P501017006</vt:lpstr>
      <vt:lpstr>_P501017007</vt:lpstr>
      <vt:lpstr>_P501018001</vt:lpstr>
      <vt:lpstr>_P501018002</vt:lpstr>
      <vt:lpstr>_P501018003</vt:lpstr>
      <vt:lpstr>_P501018004</vt:lpstr>
      <vt:lpstr>_P501018005</vt:lpstr>
      <vt:lpstr>_P501018006</vt:lpstr>
      <vt:lpstr>_P501018007</vt:lpstr>
      <vt:lpstr>_P501019001</vt:lpstr>
      <vt:lpstr>_P501019002</vt:lpstr>
      <vt:lpstr>_P501019003</vt:lpstr>
      <vt:lpstr>_P501019004</vt:lpstr>
      <vt:lpstr>_P501019005</vt:lpstr>
      <vt:lpstr>_P501019006</vt:lpstr>
      <vt:lpstr>_P501019007</vt:lpstr>
      <vt:lpstr>_P501020001</vt:lpstr>
      <vt:lpstr>_P501020002</vt:lpstr>
      <vt:lpstr>_P501020003</vt:lpstr>
      <vt:lpstr>_P501020004</vt:lpstr>
      <vt:lpstr>_P501020005</vt:lpstr>
      <vt:lpstr>_P501020006</vt:lpstr>
      <vt:lpstr>_P501020007</vt:lpstr>
      <vt:lpstr>_P501021001</vt:lpstr>
      <vt:lpstr>_P501021002</vt:lpstr>
      <vt:lpstr>_P501021003</vt:lpstr>
      <vt:lpstr>_P501021004</vt:lpstr>
      <vt:lpstr>_P501021005</vt:lpstr>
      <vt:lpstr>_P501021006</vt:lpstr>
      <vt:lpstr>_P501021007</vt:lpstr>
      <vt:lpstr>_P501022001</vt:lpstr>
      <vt:lpstr>_P501022002</vt:lpstr>
      <vt:lpstr>_P501022003</vt:lpstr>
      <vt:lpstr>_P501022004</vt:lpstr>
      <vt:lpstr>_P501022005</vt:lpstr>
      <vt:lpstr>_P501022006</vt:lpstr>
      <vt:lpstr>_P501022007</vt:lpstr>
      <vt:lpstr>_P501023001</vt:lpstr>
      <vt:lpstr>_P501023002</vt:lpstr>
      <vt:lpstr>_P501023003</vt:lpstr>
      <vt:lpstr>_P501023004</vt:lpstr>
      <vt:lpstr>_P501023005</vt:lpstr>
      <vt:lpstr>_P501023006</vt:lpstr>
      <vt:lpstr>_P501023007</vt:lpstr>
      <vt:lpstr>_P501024001</vt:lpstr>
      <vt:lpstr>_P501024002</vt:lpstr>
      <vt:lpstr>_P501024003</vt:lpstr>
      <vt:lpstr>_P501024004</vt:lpstr>
      <vt:lpstr>_P501024005</vt:lpstr>
      <vt:lpstr>_P501024006</vt:lpstr>
      <vt:lpstr>_P501024007</vt:lpstr>
      <vt:lpstr>_P501025001</vt:lpstr>
      <vt:lpstr>_P501025002</vt:lpstr>
      <vt:lpstr>_P501025003</vt:lpstr>
      <vt:lpstr>_P501025004</vt:lpstr>
      <vt:lpstr>_P501025005</vt:lpstr>
      <vt:lpstr>_P501025006</vt:lpstr>
      <vt:lpstr>_P501025007</vt:lpstr>
      <vt:lpstr>_P501026001</vt:lpstr>
      <vt:lpstr>_P501026002</vt:lpstr>
      <vt:lpstr>_P501026003</vt:lpstr>
      <vt:lpstr>_P501026004</vt:lpstr>
      <vt:lpstr>_P501026005</vt:lpstr>
      <vt:lpstr>_P501026006</vt:lpstr>
      <vt:lpstr>_P501026007</vt:lpstr>
      <vt:lpstr>_P501027001</vt:lpstr>
      <vt:lpstr>_P501027002</vt:lpstr>
      <vt:lpstr>_P501027003</vt:lpstr>
      <vt:lpstr>_P501027004</vt:lpstr>
      <vt:lpstr>_P501027005</vt:lpstr>
      <vt:lpstr>_P501027006</vt:lpstr>
      <vt:lpstr>_P501027007</vt:lpstr>
      <vt:lpstr>_P501028001</vt:lpstr>
      <vt:lpstr>_P501028002</vt:lpstr>
      <vt:lpstr>_P501028003</vt:lpstr>
      <vt:lpstr>_P501028004</vt:lpstr>
      <vt:lpstr>_P501028005</vt:lpstr>
      <vt:lpstr>_P501028006</vt:lpstr>
      <vt:lpstr>_P501028007</vt:lpstr>
      <vt:lpstr>_P501029001</vt:lpstr>
      <vt:lpstr>_P501029002</vt:lpstr>
      <vt:lpstr>_P501029003</vt:lpstr>
      <vt:lpstr>_P501029004</vt:lpstr>
      <vt:lpstr>_P501029005</vt:lpstr>
      <vt:lpstr>_P501029006</vt:lpstr>
      <vt:lpstr>_P501029007</vt:lpstr>
      <vt:lpstr>_P501030001</vt:lpstr>
      <vt:lpstr>_P501030002</vt:lpstr>
      <vt:lpstr>_P501030003</vt:lpstr>
      <vt:lpstr>_P501030004</vt:lpstr>
      <vt:lpstr>_P501030005</vt:lpstr>
      <vt:lpstr>_P501030006</vt:lpstr>
      <vt:lpstr>_P501030007</vt:lpstr>
      <vt:lpstr>_P501031001</vt:lpstr>
      <vt:lpstr>_P501031002</vt:lpstr>
      <vt:lpstr>_P501031003</vt:lpstr>
      <vt:lpstr>_P501031004</vt:lpstr>
      <vt:lpstr>_P501031005</vt:lpstr>
      <vt:lpstr>_P501031006</vt:lpstr>
      <vt:lpstr>_P501031007</vt:lpstr>
      <vt:lpstr>_P501032001</vt:lpstr>
      <vt:lpstr>_P501032002</vt:lpstr>
      <vt:lpstr>_P501032003</vt:lpstr>
      <vt:lpstr>_P501032004</vt:lpstr>
      <vt:lpstr>_P501032005</vt:lpstr>
      <vt:lpstr>_P501032006</vt:lpstr>
      <vt:lpstr>_P501032007</vt:lpstr>
      <vt:lpstr>'T des M - T of C'!Certification</vt:lpstr>
      <vt:lpstr>Format</vt:lpstr>
      <vt:lpstr>Langue</vt:lpstr>
      <vt:lpstr>'T des M - T of C'!TM_4040</vt:lpstr>
      <vt:lpstr>TM_4040</vt:lpstr>
      <vt:lpstr>'T des M - T of C'!TM_4050</vt:lpstr>
      <vt:lpstr>'T des M - T of C'!TM_4060</vt:lpstr>
      <vt:lpstr>'T des M - T of C'!TM_4090</vt:lpstr>
      <vt:lpstr>TM_4095</vt:lpstr>
      <vt:lpstr>'4040'!Zone_d_impression</vt:lpstr>
      <vt:lpstr>'4050'!Zone_d_impression</vt:lpstr>
      <vt:lpstr>'4060'!Zone_d_impression</vt:lpstr>
      <vt:lpstr>'4080'!Zone_d_impression</vt:lpstr>
      <vt:lpstr>'4090'!Zone_d_impression</vt:lpstr>
      <vt:lpstr>Certification!Zone_d_impression</vt:lpstr>
      <vt:lpstr>Identification!Zone_d_impression</vt:lpstr>
      <vt:lpstr>'T des M - T of C'!Zone_d_impression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SemiannualdisclosureformofthepositionofaffairsinQuebecofcreditassessmentagent</dc:title>
  <dc:subject/>
  <dc:creator/>
  <cp:keywords>CAA Disclosure, CCA Semi-annual Form, Credit assessment agent, CAA Semi-annual Financial Situation, CAA Semi-annual Statement, CAA Financial Position Statement</cp:keywords>
  <dc:description/>
  <cp:lastModifiedBy/>
  <dcterms:created xsi:type="dcterms:W3CDTF">2016-10-24T19:18:51Z</dcterms:created>
  <dcterms:modified xsi:type="dcterms:W3CDTF">2023-03-07T14:30:15Z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1904e13-af40-4143-81c8-9390a3210047_Enabled">
    <vt:lpwstr>True</vt:lpwstr>
  </property>
  <property fmtid="{D5CDD505-2E9C-101B-9397-08002B2CF9AE}" pid="3" name="MSIP_Label_a1904e13-af40-4143-81c8-9390a3210047_SiteId">
    <vt:lpwstr>d6c8d074-3c6c-4534-b230-a8ed21f67ab3</vt:lpwstr>
  </property>
  <property fmtid="{D5CDD505-2E9C-101B-9397-08002B2CF9AE}" pid="4" name="MSIP_Label_a1904e13-af40-4143-81c8-9390a3210047_Owner">
    <vt:lpwstr>Rabah.Belhoul@lautorite.qc.ca</vt:lpwstr>
  </property>
  <property fmtid="{D5CDD505-2E9C-101B-9397-08002B2CF9AE}" pid="5" name="MSIP_Label_a1904e13-af40-4143-81c8-9390a3210047_SetDate">
    <vt:lpwstr>2019-12-05T21:50:55.5704199Z</vt:lpwstr>
  </property>
  <property fmtid="{D5CDD505-2E9C-101B-9397-08002B2CF9AE}" pid="6" name="MSIP_Label_a1904e13-af40-4143-81c8-9390a3210047_Name">
    <vt:lpwstr>AMF - Interne</vt:lpwstr>
  </property>
  <property fmtid="{D5CDD505-2E9C-101B-9397-08002B2CF9AE}" pid="7" name="MSIP_Label_a1904e13-af40-4143-81c8-9390a3210047_Application">
    <vt:lpwstr>Microsoft Azure Information Protection</vt:lpwstr>
  </property>
  <property fmtid="{D5CDD505-2E9C-101B-9397-08002B2CF9AE}" pid="8" name="MSIP_Label_a1904e13-af40-4143-81c8-9390a3210047_ActionId">
    <vt:lpwstr>3ac77eda-c1ff-43c8-a42a-081f93a567ee</vt:lpwstr>
  </property>
  <property fmtid="{D5CDD505-2E9C-101B-9397-08002B2CF9AE}" pid="9" name="MSIP_Label_a1904e13-af40-4143-81c8-9390a3210047_Extended_MSFT_Method">
    <vt:lpwstr>Automatic</vt:lpwstr>
  </property>
  <property fmtid="{D5CDD505-2E9C-101B-9397-08002B2CF9AE}" pid="10" name="Sensitivity">
    <vt:lpwstr>AMF - Interne</vt:lpwstr>
  </property>
  <property fmtid="{D5CDD505-2E9C-101B-9397-08002B2CF9AE}" pid="11" name="Code du formulaire">
    <vt:lpwstr>EF_SFSE_AF</vt:lpwstr>
  </property>
  <property fmtid="{D5CDD505-2E9C-101B-9397-08002B2CF9AE}" pid="12" name="Version du formulaire">
    <vt:lpwstr>7.00</vt:lpwstr>
  </property>
  <property fmtid="{D5CDD505-2E9C-101B-9397-08002B2CF9AE}" pid="13" name="ContentTypeId">
    <vt:lpwstr>0x01010060DAE48BE66589458AB840DD0EDDDD8A</vt:lpwstr>
  </property>
</Properties>
</file>